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.abbasi\Desktop\"/>
    </mc:Choice>
  </mc:AlternateContent>
  <bookViews>
    <workbookView xWindow="-120" yWindow="1125" windowWidth="51840" windowHeight="19995"/>
  </bookViews>
  <sheets>
    <sheet name="Tabelle zur Erfassung von KUG" sheetId="1" r:id="rId1"/>
    <sheet name="Tabelle1" sheetId="3" state="hidden" r:id="rId2"/>
    <sheet name="Tabelle2" sheetId="2" state="hidden" r:id="rId3"/>
  </sheets>
  <definedNames>
    <definedName name="_xlnm._FilterDatabase" localSheetId="0" hidden="1">'Tabelle zur Erfassung von KUG'!$C$1:$E$3</definedName>
    <definedName name="rng_Bereich">INDEX(Tabelle2!$K$2:INDIRECT("Tabelle2!K"&amp;COUNTA(Tabelle2[Spalte1])-COUNTBLANK(Tabelle2[Spalte1])+1),0,1)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11" i="2" l="1"/>
  <c r="A510" i="2"/>
  <c r="A508" i="2"/>
  <c r="A507" i="2"/>
  <c r="A506" i="2"/>
  <c r="A505" i="2"/>
  <c r="A504" i="2"/>
  <c r="A503" i="2"/>
  <c r="A502" i="2"/>
  <c r="A501" i="2"/>
  <c r="A493" i="2"/>
  <c r="A492" i="2"/>
  <c r="A491" i="2"/>
  <c r="A490" i="2"/>
  <c r="A489" i="2"/>
  <c r="A483" i="2"/>
  <c r="A477" i="2"/>
  <c r="A476" i="2"/>
  <c r="A475" i="2"/>
  <c r="A462" i="2"/>
  <c r="A461" i="2"/>
  <c r="A460" i="2"/>
  <c r="A459" i="2"/>
  <c r="A455" i="2"/>
  <c r="A452" i="2"/>
  <c r="A451" i="2"/>
  <c r="A450" i="2"/>
  <c r="A442" i="2"/>
  <c r="A441" i="2"/>
  <c r="A440" i="2"/>
  <c r="A439" i="2"/>
  <c r="A430" i="2"/>
  <c r="A429" i="2"/>
  <c r="A428" i="2"/>
  <c r="A427" i="2"/>
  <c r="A418" i="2"/>
  <c r="A417" i="2"/>
  <c r="A416" i="2"/>
  <c r="A409" i="2"/>
  <c r="A408" i="2"/>
  <c r="A402" i="2"/>
  <c r="A394" i="2"/>
  <c r="A393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55" i="2"/>
  <c r="A354" i="2"/>
  <c r="A353" i="2"/>
  <c r="A340" i="2"/>
  <c r="A338" i="2"/>
  <c r="A330" i="2"/>
  <c r="A329" i="2"/>
  <c r="A328" i="2"/>
  <c r="A327" i="2"/>
  <c r="A316" i="2"/>
  <c r="A315" i="2"/>
  <c r="A306" i="2"/>
  <c r="A298" i="2"/>
  <c r="A277" i="2"/>
  <c r="A276" i="2"/>
  <c r="A273" i="2"/>
  <c r="A272" i="2"/>
  <c r="A271" i="2"/>
  <c r="A270" i="2"/>
  <c r="A267" i="2"/>
  <c r="A265" i="2"/>
  <c r="A264" i="2"/>
  <c r="A263" i="2"/>
  <c r="J272" i="2" s="1"/>
  <c r="A262" i="2"/>
  <c r="A261" i="2"/>
  <c r="A241" i="2"/>
  <c r="J277" i="2" s="1"/>
  <c r="A240" i="2"/>
  <c r="J276" i="2" s="1"/>
  <c r="A234" i="2"/>
  <c r="A217" i="2"/>
  <c r="A201" i="2"/>
  <c r="A148" i="2"/>
  <c r="J379" i="2" s="1"/>
  <c r="A147" i="2"/>
  <c r="J378" i="2" s="1"/>
  <c r="A146" i="2"/>
  <c r="J377" i="2" s="1"/>
  <c r="A145" i="2"/>
  <c r="J376" i="2" s="1"/>
  <c r="A144" i="2"/>
  <c r="A143" i="2"/>
  <c r="A142" i="2"/>
  <c r="A141" i="2"/>
  <c r="A135" i="2"/>
  <c r="J380" i="2" s="1"/>
  <c r="A134" i="2"/>
  <c r="J381" i="2" s="1"/>
  <c r="A133" i="2"/>
  <c r="J386" i="2" s="1"/>
  <c r="A132" i="2"/>
  <c r="J385" i="2" s="1"/>
  <c r="A131" i="2"/>
  <c r="J384" i="2" s="1"/>
  <c r="A126" i="2"/>
  <c r="A125" i="2"/>
  <c r="A124" i="2"/>
  <c r="J402" i="2" s="1"/>
  <c r="A84" i="2"/>
  <c r="A83" i="2"/>
  <c r="A82" i="2"/>
  <c r="A76" i="2"/>
  <c r="J439" i="2" s="1"/>
  <c r="A75" i="2"/>
  <c r="J441" i="2" s="1"/>
  <c r="A71" i="2"/>
  <c r="A70" i="2"/>
  <c r="A66" i="2"/>
  <c r="A65" i="2"/>
  <c r="J452" i="2" s="1"/>
  <c r="A60" i="2"/>
  <c r="A59" i="2"/>
  <c r="A58" i="2"/>
  <c r="A57" i="2"/>
  <c r="A56" i="2"/>
  <c r="A55" i="2"/>
  <c r="J462" i="2" s="1"/>
  <c r="A54" i="2"/>
  <c r="J461" i="2" s="1"/>
  <c r="A45" i="2"/>
  <c r="J475" i="2" s="1"/>
  <c r="A44" i="2"/>
  <c r="A39" i="2"/>
  <c r="J476" i="2" s="1"/>
  <c r="A37" i="2"/>
  <c r="J491" i="2" s="1"/>
  <c r="A36" i="2"/>
  <c r="J490" i="2" s="1"/>
  <c r="A35" i="2"/>
  <c r="J489" i="2" s="1"/>
  <c r="A34" i="2"/>
  <c r="A33" i="2"/>
  <c r="A20" i="2"/>
  <c r="J506" i="2" s="1"/>
  <c r="A19" i="2"/>
  <c r="J505" i="2" s="1"/>
  <c r="A18" i="2"/>
  <c r="J504" i="2" s="1"/>
  <c r="A8" i="2"/>
  <c r="J508" i="2" s="1"/>
  <c r="A7" i="2"/>
  <c r="J507" i="2" s="1"/>
  <c r="A5" i="2"/>
  <c r="J511" i="2" s="1"/>
  <c r="A2" i="2"/>
  <c r="A509" i="2"/>
  <c r="A513" i="2"/>
  <c r="A392" i="2"/>
  <c r="A391" i="2"/>
  <c r="J124" i="2" s="1"/>
  <c r="A390" i="2"/>
  <c r="J125" i="2" s="1"/>
  <c r="A389" i="2"/>
  <c r="J126" i="2" s="1"/>
  <c r="A388" i="2"/>
  <c r="A275" i="2"/>
  <c r="A269" i="2"/>
  <c r="A140" i="2"/>
  <c r="A130" i="2"/>
  <c r="J383" i="2" s="1"/>
  <c r="A127" i="2"/>
  <c r="J388" i="2" s="1"/>
  <c r="A512" i="2"/>
  <c r="J2" i="2" s="1"/>
  <c r="A274" i="2"/>
  <c r="A139" i="2"/>
  <c r="A138" i="2"/>
  <c r="A81" i="2"/>
  <c r="A80" i="2"/>
  <c r="A78" i="2"/>
  <c r="A77" i="2"/>
  <c r="J438" i="2" s="1"/>
  <c r="A74" i="2"/>
  <c r="J440" i="2" s="1"/>
  <c r="A69" i="2"/>
  <c r="A67" i="2"/>
  <c r="A64" i="2"/>
  <c r="J451" i="2" s="1"/>
  <c r="A61" i="2"/>
  <c r="A53" i="2"/>
  <c r="J460" i="2" s="1"/>
  <c r="A46" i="2"/>
  <c r="A129" i="2"/>
  <c r="J382" i="2" s="1"/>
  <c r="A52" i="2"/>
  <c r="J459" i="2" s="1"/>
  <c r="A43" i="2"/>
  <c r="A38" i="2"/>
  <c r="J477" i="2" s="1"/>
  <c r="A128" i="2"/>
  <c r="J387" i="2" s="1"/>
  <c r="A32" i="2"/>
  <c r="A23" i="2"/>
  <c r="J492" i="2" s="1"/>
  <c r="A482" i="2"/>
  <c r="J36" i="2" s="1"/>
  <c r="A22" i="2"/>
  <c r="J493" i="2" s="1"/>
  <c r="A31" i="2"/>
  <c r="A21" i="2"/>
  <c r="J494" i="2" s="1"/>
  <c r="A17" i="2"/>
  <c r="J503" i="2" s="1"/>
  <c r="A266" i="2"/>
  <c r="A6" i="2"/>
  <c r="J509" i="2" s="1"/>
  <c r="A4" i="2"/>
  <c r="J510" i="2" s="1"/>
  <c r="A3" i="2"/>
  <c r="A500" i="2"/>
  <c r="A474" i="2"/>
  <c r="J46" i="2" s="1"/>
  <c r="A352" i="2"/>
  <c r="A137" i="2"/>
  <c r="A79" i="2"/>
  <c r="A68" i="2"/>
  <c r="A51" i="2"/>
  <c r="A50" i="2"/>
  <c r="A47" i="2"/>
  <c r="A30" i="2"/>
  <c r="J484" i="2" s="1"/>
  <c r="A29" i="2"/>
  <c r="J483" i="2" s="1"/>
  <c r="A28" i="2"/>
  <c r="A494" i="2"/>
  <c r="A488" i="2"/>
  <c r="A481" i="2"/>
  <c r="J35" i="2" s="1"/>
  <c r="A473" i="2"/>
  <c r="J45" i="2" s="1"/>
  <c r="A465" i="2"/>
  <c r="J50" i="2" s="1"/>
  <c r="A487" i="2"/>
  <c r="J25" i="2" s="1"/>
  <c r="A480" i="2"/>
  <c r="J34" i="2" s="1"/>
  <c r="A472" i="2"/>
  <c r="J44" i="2" s="1"/>
  <c r="A464" i="2"/>
  <c r="A438" i="2"/>
  <c r="A268" i="2"/>
  <c r="A49" i="2"/>
  <c r="J456" i="2" s="1"/>
  <c r="A42" i="2"/>
  <c r="J472" i="2" s="1"/>
  <c r="A16" i="2"/>
  <c r="J502" i="2" s="1"/>
  <c r="A458" i="2"/>
  <c r="J54" i="2" s="1"/>
  <c r="A456" i="2"/>
  <c r="J59" i="2" s="1"/>
  <c r="A454" i="2"/>
  <c r="J60" i="2" s="1"/>
  <c r="A453" i="2"/>
  <c r="A449" i="2"/>
  <c r="J66" i="2" s="1"/>
  <c r="A445" i="2"/>
  <c r="A499" i="2"/>
  <c r="J12" i="2" s="1"/>
  <c r="A486" i="2"/>
  <c r="A485" i="2"/>
  <c r="J23" i="2" s="1"/>
  <c r="A479" i="2"/>
  <c r="J33" i="2" s="1"/>
  <c r="A471" i="2"/>
  <c r="A448" i="2"/>
  <c r="J65" i="2" s="1"/>
  <c r="A444" i="2"/>
  <c r="J71" i="2" s="1"/>
  <c r="A437" i="2"/>
  <c r="J79" i="2" s="1"/>
  <c r="A407" i="2"/>
  <c r="A375" i="2"/>
  <c r="J146" i="2" s="1"/>
  <c r="A260" i="2"/>
  <c r="J269" i="2" s="1"/>
  <c r="A41" i="2"/>
  <c r="J471" i="2" s="1"/>
  <c r="A27" i="2"/>
  <c r="A26" i="2"/>
  <c r="A15" i="2"/>
  <c r="J501" i="2" s="1"/>
  <c r="A14" i="2"/>
  <c r="A13" i="2"/>
  <c r="J499" i="2" s="1"/>
  <c r="A426" i="2"/>
  <c r="J92" i="2" s="1"/>
  <c r="A63" i="2"/>
  <c r="J450" i="2" s="1"/>
  <c r="A415" i="2"/>
  <c r="A478" i="2"/>
  <c r="J32" i="2" s="1"/>
  <c r="A447" i="2"/>
  <c r="J64" i="2" s="1"/>
  <c r="A443" i="2"/>
  <c r="J70" i="2" s="1"/>
  <c r="A410" i="2"/>
  <c r="A374" i="2"/>
  <c r="J145" i="2" s="1"/>
  <c r="A406" i="2"/>
  <c r="A401" i="2"/>
  <c r="A400" i="2"/>
  <c r="A397" i="2"/>
  <c r="A498" i="2"/>
  <c r="A497" i="2"/>
  <c r="A484" i="2"/>
  <c r="J22" i="2" s="1"/>
  <c r="A470" i="2"/>
  <c r="J42" i="2" s="1"/>
  <c r="A469" i="2"/>
  <c r="J41" i="2" s="1"/>
  <c r="A468" i="2"/>
  <c r="A467" i="2"/>
  <c r="J39" i="2" s="1"/>
  <c r="A425" i="2"/>
  <c r="A424" i="2"/>
  <c r="A423" i="2"/>
  <c r="A422" i="2"/>
  <c r="A399" i="2"/>
  <c r="A398" i="2"/>
  <c r="A373" i="2"/>
  <c r="J144" i="2" s="1"/>
  <c r="A372" i="2"/>
  <c r="J143" i="2" s="1"/>
  <c r="A356" i="2"/>
  <c r="A351" i="2"/>
  <c r="A337" i="2"/>
  <c r="A317" i="2"/>
  <c r="A259" i="2"/>
  <c r="J268" i="2" s="1"/>
  <c r="A136" i="2"/>
  <c r="J367" i="2" s="1"/>
  <c r="A40" i="2"/>
  <c r="A25" i="2"/>
  <c r="J479" i="2" s="1"/>
  <c r="A12" i="2"/>
  <c r="A350" i="2"/>
  <c r="A349" i="2"/>
  <c r="A344" i="2"/>
  <c r="A343" i="2"/>
  <c r="A342" i="2"/>
  <c r="J173" i="2" s="1"/>
  <c r="A339" i="2"/>
  <c r="A314" i="2"/>
  <c r="A11" i="2"/>
  <c r="A336" i="2"/>
  <c r="A332" i="2"/>
  <c r="A331" i="2"/>
  <c r="A371" i="2"/>
  <c r="J142" i="2" s="1"/>
  <c r="A335" i="2"/>
  <c r="J179" i="2" s="1"/>
  <c r="A326" i="2"/>
  <c r="J193" i="2" s="1"/>
  <c r="A496" i="2"/>
  <c r="A495" i="2"/>
  <c r="J8" i="2" s="1"/>
  <c r="A457" i="2"/>
  <c r="A446" i="2"/>
  <c r="J63" i="2" s="1"/>
  <c r="A436" i="2"/>
  <c r="J78" i="2" s="1"/>
  <c r="A435" i="2"/>
  <c r="J77" i="2" s="1"/>
  <c r="A434" i="2"/>
  <c r="J76" i="2" s="1"/>
  <c r="A433" i="2"/>
  <c r="J75" i="2" s="1"/>
  <c r="A432" i="2"/>
  <c r="A414" i="2"/>
  <c r="A370" i="2"/>
  <c r="J141" i="2" s="1"/>
  <c r="A369" i="2"/>
  <c r="J140" i="2" s="1"/>
  <c r="A368" i="2"/>
  <c r="J139" i="2" s="1"/>
  <c r="A367" i="2"/>
  <c r="J138" i="2" s="1"/>
  <c r="A334" i="2"/>
  <c r="A333" i="2"/>
  <c r="A325" i="2"/>
  <c r="A324" i="2"/>
  <c r="A313" i="2"/>
  <c r="A312" i="2"/>
  <c r="J205" i="2" s="1"/>
  <c r="A311" i="2"/>
  <c r="A304" i="2"/>
  <c r="J214" i="2" s="1"/>
  <c r="A297" i="2"/>
  <c r="A296" i="2"/>
  <c r="A258" i="2"/>
  <c r="J267" i="2" s="1"/>
  <c r="A239" i="2"/>
  <c r="J275" i="2" s="1"/>
  <c r="A305" i="2"/>
  <c r="A303" i="2"/>
  <c r="A300" i="2"/>
  <c r="A299" i="2"/>
  <c r="J216" i="2" s="1"/>
  <c r="A295" i="2"/>
  <c r="J220" i="2" s="1"/>
  <c r="A291" i="2"/>
  <c r="A345" i="2"/>
  <c r="A302" i="2"/>
  <c r="A294" i="2"/>
  <c r="A290" i="2"/>
  <c r="A216" i="2"/>
  <c r="A289" i="2"/>
  <c r="A288" i="2"/>
  <c r="J232" i="2" s="1"/>
  <c r="A282" i="2"/>
  <c r="J233" i="2" s="1"/>
  <c r="A257" i="2"/>
  <c r="J266" i="2" s="1"/>
  <c r="A411" i="2"/>
  <c r="A280" i="2"/>
  <c r="A200" i="2"/>
  <c r="J323" i="2" s="1"/>
  <c r="A278" i="2"/>
  <c r="A413" i="2"/>
  <c r="A405" i="2"/>
  <c r="J108" i="2" s="1"/>
  <c r="A404" i="2"/>
  <c r="A323" i="2"/>
  <c r="J190" i="2" s="1"/>
  <c r="A322" i="2"/>
  <c r="A287" i="2"/>
  <c r="A286" i="2"/>
  <c r="J230" i="2" s="1"/>
  <c r="A285" i="2"/>
  <c r="A279" i="2"/>
  <c r="A256" i="2"/>
  <c r="J265" i="2" s="1"/>
  <c r="A255" i="2"/>
  <c r="J264" i="2" s="1"/>
  <c r="A254" i="2"/>
  <c r="J263" i="2" s="1"/>
  <c r="A253" i="2"/>
  <c r="J262" i="2" s="1"/>
  <c r="A233" i="2"/>
  <c r="J294" i="2" s="1"/>
  <c r="A232" i="2"/>
  <c r="A231" i="2"/>
  <c r="A215" i="2"/>
  <c r="J303" i="2" s="1"/>
  <c r="A207" i="2"/>
  <c r="J313" i="2" s="1"/>
  <c r="A199" i="2"/>
  <c r="J322" i="2" s="1"/>
  <c r="A198" i="2"/>
  <c r="A188" i="2"/>
  <c r="A10" i="2"/>
  <c r="A197" i="2"/>
  <c r="J320" i="2" s="1"/>
  <c r="A238" i="2"/>
  <c r="J274" i="2" s="1"/>
  <c r="A463" i="2"/>
  <c r="J51" i="2" s="1"/>
  <c r="A310" i="2"/>
  <c r="J203" i="2" s="1"/>
  <c r="A309" i="2"/>
  <c r="A236" i="2"/>
  <c r="A230" i="2"/>
  <c r="A301" i="2"/>
  <c r="A293" i="2"/>
  <c r="A252" i="2"/>
  <c r="J261" i="2" s="1"/>
  <c r="A251" i="2"/>
  <c r="J260" i="2" s="1"/>
  <c r="A250" i="2"/>
  <c r="J259" i="2" s="1"/>
  <c r="A229" i="2"/>
  <c r="J290" i="2" s="1"/>
  <c r="A219" i="2"/>
  <c r="A190" i="2"/>
  <c r="A160" i="2"/>
  <c r="A62" i="2"/>
  <c r="J449" i="2" s="1"/>
  <c r="A214" i="2"/>
  <c r="J302" i="2" s="1"/>
  <c r="A173" i="2"/>
  <c r="J349" i="2" s="1"/>
  <c r="A395" i="2"/>
  <c r="J120" i="2" s="1"/>
  <c r="A209" i="2"/>
  <c r="J306" i="2" s="1"/>
  <c r="A366" i="2"/>
  <c r="J137" i="2" s="1"/>
  <c r="A365" i="2"/>
  <c r="A364" i="2"/>
  <c r="J135" i="2" s="1"/>
  <c r="A123" i="2"/>
  <c r="J401" i="2" s="1"/>
  <c r="A208" i="2"/>
  <c r="A122" i="2"/>
  <c r="J400" i="2" s="1"/>
  <c r="A206" i="2"/>
  <c r="J312" i="2" s="1"/>
  <c r="A363" i="2"/>
  <c r="J134" i="2" s="1"/>
  <c r="A348" i="2"/>
  <c r="A347" i="2"/>
  <c r="A346" i="2"/>
  <c r="J160" i="2" s="1"/>
  <c r="A284" i="2"/>
  <c r="J228" i="2" s="1"/>
  <c r="A228" i="2"/>
  <c r="A227" i="2"/>
  <c r="A213" i="2"/>
  <c r="J301" i="2" s="1"/>
  <c r="A212" i="2"/>
  <c r="J300" i="2" s="1"/>
  <c r="A205" i="2"/>
  <c r="J311" i="2" s="1"/>
  <c r="A196" i="2"/>
  <c r="A100" i="2"/>
  <c r="A48" i="2"/>
  <c r="J455" i="2" s="1"/>
  <c r="A189" i="2"/>
  <c r="J325" i="2" s="1"/>
  <c r="A172" i="2"/>
  <c r="J348" i="2" s="1"/>
  <c r="A187" i="2"/>
  <c r="J330" i="2" s="1"/>
  <c r="A183" i="2"/>
  <c r="J332" i="2" s="1"/>
  <c r="A182" i="2"/>
  <c r="A180" i="2"/>
  <c r="A431" i="2"/>
  <c r="A396" i="2"/>
  <c r="A249" i="2"/>
  <c r="J258" i="2" s="1"/>
  <c r="A248" i="2"/>
  <c r="J257" i="2" s="1"/>
  <c r="A247" i="2"/>
  <c r="J256" i="2" s="1"/>
  <c r="A204" i="2"/>
  <c r="A195" i="2"/>
  <c r="A186" i="2"/>
  <c r="J329" i="2" s="1"/>
  <c r="A181" i="2"/>
  <c r="A179" i="2"/>
  <c r="J336" i="2" s="1"/>
  <c r="A176" i="2"/>
  <c r="A171" i="2"/>
  <c r="J347" i="2" s="1"/>
  <c r="A165" i="2"/>
  <c r="J354" i="2" s="1"/>
  <c r="A153" i="2"/>
  <c r="J366" i="2" s="1"/>
  <c r="A170" i="2"/>
  <c r="A164" i="2"/>
  <c r="J353" i="2" s="1"/>
  <c r="A194" i="2"/>
  <c r="A177" i="2"/>
  <c r="J338" i="2" s="1"/>
  <c r="A237" i="2"/>
  <c r="J278" i="2" s="1"/>
  <c r="A159" i="2"/>
  <c r="A154" i="2"/>
  <c r="J361" i="2" s="1"/>
  <c r="A421" i="2"/>
  <c r="J87" i="2" s="1"/>
  <c r="A420" i="2"/>
  <c r="A419" i="2"/>
  <c r="A362" i="2"/>
  <c r="J133" i="2" s="1"/>
  <c r="A361" i="2"/>
  <c r="J132" i="2" s="1"/>
  <c r="A360" i="2"/>
  <c r="J131" i="2" s="1"/>
  <c r="A359" i="2"/>
  <c r="J130" i="2" s="1"/>
  <c r="A358" i="2"/>
  <c r="J129" i="2" s="1"/>
  <c r="A341" i="2"/>
  <c r="A321" i="2"/>
  <c r="J188" i="2" s="1"/>
  <c r="A320" i="2"/>
  <c r="A319" i="2"/>
  <c r="J186" i="2" s="1"/>
  <c r="A318" i="2"/>
  <c r="J185" i="2" s="1"/>
  <c r="A308" i="2"/>
  <c r="J201" i="2" s="1"/>
  <c r="A283" i="2"/>
  <c r="J227" i="2" s="1"/>
  <c r="A246" i="2"/>
  <c r="J255" i="2" s="1"/>
  <c r="A245" i="2"/>
  <c r="J254" i="2" s="1"/>
  <c r="A244" i="2"/>
  <c r="J253" i="2" s="1"/>
  <c r="A243" i="2"/>
  <c r="A235" i="2"/>
  <c r="J280" i="2" s="1"/>
  <c r="A226" i="2"/>
  <c r="J287" i="2" s="1"/>
  <c r="A225" i="2"/>
  <c r="J286" i="2" s="1"/>
  <c r="A224" i="2"/>
  <c r="J285" i="2" s="1"/>
  <c r="A223" i="2"/>
  <c r="J284" i="2" s="1"/>
  <c r="A222" i="2"/>
  <c r="A203" i="2"/>
  <c r="A193" i="2"/>
  <c r="J316" i="2" s="1"/>
  <c r="A185" i="2"/>
  <c r="J328" i="2" s="1"/>
  <c r="A178" i="2"/>
  <c r="A175" i="2"/>
  <c r="J340" i="2" s="1"/>
  <c r="A169" i="2"/>
  <c r="J345" i="2" s="1"/>
  <c r="A163" i="2"/>
  <c r="J352" i="2" s="1"/>
  <c r="A162" i="2"/>
  <c r="J351" i="2" s="1"/>
  <c r="A158" i="2"/>
  <c r="A157" i="2"/>
  <c r="A152" i="2"/>
  <c r="J365" i="2" s="1"/>
  <c r="A121" i="2"/>
  <c r="J399" i="2" s="1"/>
  <c r="A120" i="2"/>
  <c r="A119" i="2"/>
  <c r="J397" i="2" s="1"/>
  <c r="A118" i="2"/>
  <c r="J396" i="2" s="1"/>
  <c r="A117" i="2"/>
  <c r="A116" i="2"/>
  <c r="J394" i="2" s="1"/>
  <c r="A108" i="2"/>
  <c r="A107" i="2"/>
  <c r="A99" i="2"/>
  <c r="J418" i="2" s="1"/>
  <c r="A98" i="2"/>
  <c r="J417" i="2" s="1"/>
  <c r="A88" i="2"/>
  <c r="J428" i="2" s="1"/>
  <c r="A24" i="2"/>
  <c r="J478" i="2" s="1"/>
  <c r="A211" i="2"/>
  <c r="J299" i="2" s="1"/>
  <c r="A210" i="2"/>
  <c r="J298" i="2" s="1"/>
  <c r="A168" i="2"/>
  <c r="J344" i="2" s="1"/>
  <c r="A156" i="2"/>
  <c r="J356" i="2" s="1"/>
  <c r="A115" i="2"/>
  <c r="J393" i="2" s="1"/>
  <c r="A110" i="2"/>
  <c r="A106" i="2"/>
  <c r="J411" i="2" s="1"/>
  <c r="A102" i="2"/>
  <c r="J414" i="2" s="1"/>
  <c r="A307" i="2"/>
  <c r="J200" i="2" s="1"/>
  <c r="A97" i="2"/>
  <c r="J416" i="2" s="1"/>
  <c r="A72" i="2"/>
  <c r="A412" i="2"/>
  <c r="A357" i="2"/>
  <c r="J128" i="2" s="1"/>
  <c r="A242" i="2"/>
  <c r="J273" i="2" s="1"/>
  <c r="A218" i="2"/>
  <c r="J296" i="2" s="1"/>
  <c r="A202" i="2"/>
  <c r="J308" i="2" s="1"/>
  <c r="A174" i="2"/>
  <c r="J339" i="2" s="1"/>
  <c r="A161" i="2"/>
  <c r="J350" i="2" s="1"/>
  <c r="A155" i="2"/>
  <c r="J355" i="2" s="1"/>
  <c r="A151" i="2"/>
  <c r="J364" i="2" s="1"/>
  <c r="A150" i="2"/>
  <c r="J363" i="2" s="1"/>
  <c r="A149" i="2"/>
  <c r="J362" i="2" s="1"/>
  <c r="A114" i="2"/>
  <c r="J392" i="2" s="1"/>
  <c r="A105" i="2"/>
  <c r="J410" i="2" s="1"/>
  <c r="A101" i="2"/>
  <c r="J413" i="2" s="1"/>
  <c r="A96" i="2"/>
  <c r="J415" i="2" s="1"/>
  <c r="A95" i="2"/>
  <c r="A89" i="2"/>
  <c r="A93" i="2"/>
  <c r="J424" i="2" s="1"/>
  <c r="A192" i="2"/>
  <c r="J315" i="2" s="1"/>
  <c r="A113" i="2"/>
  <c r="J391" i="2" s="1"/>
  <c r="A109" i="2"/>
  <c r="J405" i="2" s="1"/>
  <c r="A104" i="2"/>
  <c r="J409" i="2" s="1"/>
  <c r="A90" i="2"/>
  <c r="J425" i="2" s="1"/>
  <c r="A403" i="2"/>
  <c r="A292" i="2"/>
  <c r="J217" i="2" s="1"/>
  <c r="A221" i="2"/>
  <c r="J282" i="2" s="1"/>
  <c r="A184" i="2"/>
  <c r="J327" i="2" s="1"/>
  <c r="A167" i="2"/>
  <c r="J343" i="2" s="1"/>
  <c r="A112" i="2"/>
  <c r="J390" i="2" s="1"/>
  <c r="A103" i="2"/>
  <c r="J408" i="2" s="1"/>
  <c r="A94" i="2"/>
  <c r="J420" i="2" s="1"/>
  <c r="A92" i="2"/>
  <c r="A91" i="2"/>
  <c r="J422" i="2" s="1"/>
  <c r="A87" i="2"/>
  <c r="J427" i="2" s="1"/>
  <c r="A86" i="2"/>
  <c r="J429" i="2" s="1"/>
  <c r="A9" i="2"/>
  <c r="J495" i="2" s="1"/>
  <c r="A281" i="2"/>
  <c r="J234" i="2" s="1"/>
  <c r="A166" i="2"/>
  <c r="J342" i="2" s="1"/>
  <c r="A85" i="2"/>
  <c r="J430" i="2" s="1"/>
  <c r="A220" i="2"/>
  <c r="A191" i="2"/>
  <c r="J314" i="2" s="1"/>
  <c r="A111" i="2"/>
  <c r="J389" i="2" s="1"/>
  <c r="A73" i="2"/>
  <c r="J442" i="2" s="1"/>
  <c r="A466" i="2"/>
  <c r="J38" i="2" s="1"/>
  <c r="J235" i="2" l="1"/>
  <c r="J99" i="2"/>
  <c r="J226" i="2"/>
  <c r="J270" i="2"/>
  <c r="J500" i="2"/>
  <c r="J457" i="2"/>
  <c r="J271" i="2"/>
  <c r="J181" i="2"/>
  <c r="J10" i="2"/>
  <c r="J423" i="2"/>
  <c r="J443" i="2"/>
  <c r="J498" i="2"/>
  <c r="J346" i="2"/>
  <c r="J107" i="2"/>
  <c r="J222" i="2"/>
  <c r="J178" i="2"/>
  <c r="J115" i="2"/>
  <c r="J485" i="2"/>
  <c r="J359" i="2"/>
  <c r="J174" i="2"/>
  <c r="J116" i="2"/>
  <c r="J110" i="2"/>
  <c r="J468" i="2"/>
  <c r="J13" i="2"/>
  <c r="J466" i="2"/>
  <c r="J434" i="2"/>
  <c r="J246" i="2"/>
  <c r="J194" i="2"/>
  <c r="J169" i="2"/>
  <c r="J154" i="2"/>
  <c r="J111" i="2"/>
  <c r="J96" i="2"/>
  <c r="J61" i="2"/>
  <c r="J37" i="2"/>
  <c r="J16" i="2"/>
  <c r="J398" i="2"/>
  <c r="J341" i="2"/>
  <c r="J289" i="2"/>
  <c r="J307" i="2"/>
  <c r="J292" i="2"/>
  <c r="J229" i="2"/>
  <c r="J237" i="2"/>
  <c r="J304" i="2"/>
  <c r="J215" i="2"/>
  <c r="J204" i="2"/>
  <c r="J184" i="2"/>
  <c r="J171" i="2"/>
  <c r="J198" i="2"/>
  <c r="J88" i="2"/>
  <c r="J105" i="2"/>
  <c r="J72" i="2"/>
  <c r="J512" i="2"/>
  <c r="J469" i="2"/>
  <c r="J437" i="2"/>
  <c r="J121" i="2"/>
  <c r="J474" i="2"/>
  <c r="J467" i="2"/>
  <c r="J435" i="2"/>
  <c r="J247" i="2"/>
  <c r="J195" i="2"/>
  <c r="J147" i="2"/>
  <c r="J155" i="2"/>
  <c r="J112" i="2"/>
  <c r="J81" i="2"/>
  <c r="J55" i="2"/>
  <c r="J27" i="2"/>
  <c r="J17" i="2"/>
  <c r="J218" i="2"/>
  <c r="J225" i="2"/>
  <c r="J213" i="2"/>
  <c r="J183" i="2"/>
  <c r="J163" i="2"/>
  <c r="J89" i="2"/>
  <c r="J242" i="2"/>
  <c r="J458" i="2"/>
  <c r="J432" i="2"/>
  <c r="J371" i="2"/>
  <c r="J3" i="2"/>
  <c r="K336" i="2" s="1" a="1"/>
  <c r="K336" i="2" s="1"/>
  <c r="J436" i="2"/>
  <c r="J240" i="2"/>
  <c r="J196" i="2"/>
  <c r="J148" i="2"/>
  <c r="J156" i="2"/>
  <c r="J102" i="2"/>
  <c r="J82" i="2"/>
  <c r="J56" i="2"/>
  <c r="J28" i="2"/>
  <c r="J18" i="2"/>
  <c r="J288" i="2"/>
  <c r="J406" i="2"/>
  <c r="J335" i="2"/>
  <c r="J118" i="2"/>
  <c r="J426" i="2"/>
  <c r="J98" i="2"/>
  <c r="J412" i="2"/>
  <c r="J317" i="2"/>
  <c r="J333" i="2"/>
  <c r="J73" i="2"/>
  <c r="J419" i="2"/>
  <c r="J360" i="2"/>
  <c r="J211" i="2"/>
  <c r="J496" i="2"/>
  <c r="J231" i="2"/>
  <c r="J236" i="2"/>
  <c r="J219" i="2"/>
  <c r="J209" i="2"/>
  <c r="J206" i="2"/>
  <c r="J53" i="2"/>
  <c r="J180" i="2"/>
  <c r="J164" i="2"/>
  <c r="J165" i="2"/>
  <c r="J90" i="2"/>
  <c r="J11" i="2"/>
  <c r="J480" i="2"/>
  <c r="J62" i="2"/>
  <c r="J80" i="2"/>
  <c r="J26" i="2"/>
  <c r="J444" i="2"/>
  <c r="J486" i="2"/>
  <c r="J454" i="2"/>
  <c r="J433" i="2"/>
  <c r="J243" i="2"/>
  <c r="J6" i="2"/>
  <c r="J487" i="2"/>
  <c r="J453" i="2"/>
  <c r="J372" i="2"/>
  <c r="J324" i="2"/>
  <c r="J251" i="2"/>
  <c r="J241" i="2"/>
  <c r="J197" i="2"/>
  <c r="J149" i="2"/>
  <c r="J157" i="2"/>
  <c r="J103" i="2"/>
  <c r="J83" i="2"/>
  <c r="J57" i="2"/>
  <c r="J29" i="2"/>
  <c r="J19" i="2"/>
  <c r="J109" i="2"/>
  <c r="J293" i="2"/>
  <c r="J281" i="2"/>
  <c r="J106" i="2"/>
  <c r="J421" i="2"/>
  <c r="J407" i="2"/>
  <c r="J357" i="2"/>
  <c r="J252" i="2"/>
  <c r="J187" i="2"/>
  <c r="J85" i="2"/>
  <c r="J337" i="2"/>
  <c r="J319" i="2"/>
  <c r="J161" i="2"/>
  <c r="J136" i="2"/>
  <c r="J326" i="2"/>
  <c r="J291" i="2"/>
  <c r="J331" i="2"/>
  <c r="J189" i="2"/>
  <c r="J104" i="2"/>
  <c r="J212" i="2"/>
  <c r="J191" i="2"/>
  <c r="J100" i="2"/>
  <c r="J497" i="2"/>
  <c r="J159" i="2"/>
  <c r="J91" i="2"/>
  <c r="J119" i="2"/>
  <c r="J481" i="2"/>
  <c r="J43" i="2"/>
  <c r="J52" i="2"/>
  <c r="J21" i="2"/>
  <c r="J431" i="2"/>
  <c r="J249" i="2"/>
  <c r="J369" i="2"/>
  <c r="J239" i="2"/>
  <c r="J513" i="2"/>
  <c r="J488" i="2"/>
  <c r="J446" i="2"/>
  <c r="J403" i="2"/>
  <c r="J373" i="2"/>
  <c r="J305" i="2"/>
  <c r="J250" i="2"/>
  <c r="J223" i="2"/>
  <c r="J182" i="2"/>
  <c r="J150" i="2"/>
  <c r="J158" i="2"/>
  <c r="J97" i="2"/>
  <c r="J84" i="2"/>
  <c r="J58" i="2"/>
  <c r="J30" i="2"/>
  <c r="J20" i="2"/>
  <c r="J358" i="2"/>
  <c r="J309" i="2"/>
  <c r="J86" i="2"/>
  <c r="J318" i="2"/>
  <c r="J334" i="2"/>
  <c r="J162" i="2"/>
  <c r="J297" i="2"/>
  <c r="J279" i="2"/>
  <c r="J321" i="2"/>
  <c r="J170" i="2"/>
  <c r="J192" i="2"/>
  <c r="J74" i="2"/>
  <c r="J9" i="2"/>
  <c r="J207" i="2"/>
  <c r="J117" i="2"/>
  <c r="J101" i="2"/>
  <c r="J482" i="2"/>
  <c r="J368" i="2"/>
  <c r="J448" i="2"/>
  <c r="J370" i="2"/>
  <c r="J127" i="2"/>
  <c r="J463" i="2"/>
  <c r="J447" i="2"/>
  <c r="J404" i="2"/>
  <c r="J374" i="2"/>
  <c r="J295" i="2"/>
  <c r="J248" i="2"/>
  <c r="J210" i="2"/>
  <c r="J176" i="2"/>
  <c r="J151" i="2"/>
  <c r="J122" i="2"/>
  <c r="J93" i="2"/>
  <c r="J67" i="2"/>
  <c r="J47" i="2"/>
  <c r="J31" i="2"/>
  <c r="J7" i="2"/>
  <c r="J395" i="2"/>
  <c r="J283" i="2"/>
  <c r="J172" i="2"/>
  <c r="J310" i="2"/>
  <c r="J202" i="2"/>
  <c r="J224" i="2"/>
  <c r="J221" i="2"/>
  <c r="J177" i="2"/>
  <c r="J175" i="2"/>
  <c r="J470" i="2"/>
  <c r="J40" i="2"/>
  <c r="J114" i="2"/>
  <c r="J166" i="2"/>
  <c r="J473" i="2"/>
  <c r="J445" i="2"/>
  <c r="J238" i="2"/>
  <c r="J464" i="2"/>
  <c r="J375" i="2"/>
  <c r="J244" i="2"/>
  <c r="J208" i="2"/>
  <c r="J167" i="2"/>
  <c r="J152" i="2"/>
  <c r="J123" i="2"/>
  <c r="J94" i="2"/>
  <c r="J68" i="2"/>
  <c r="J48" i="2"/>
  <c r="J14" i="2"/>
  <c r="J4" i="2"/>
  <c r="J24" i="2"/>
  <c r="J465" i="2"/>
  <c r="J245" i="2"/>
  <c r="J199" i="2"/>
  <c r="J168" i="2"/>
  <c r="J153" i="2"/>
  <c r="J113" i="2"/>
  <c r="J95" i="2"/>
  <c r="J69" i="2"/>
  <c r="J49" i="2"/>
  <c r="J15" i="2"/>
  <c r="J5" i="2"/>
  <c r="K320" i="2" a="1"/>
  <c r="K320" i="2" s="1"/>
  <c r="K511" i="2" a="1"/>
  <c r="K511" i="2" s="1"/>
  <c r="K495" i="2" a="1"/>
  <c r="K495" i="2" s="1"/>
  <c r="K487" i="2" a="1"/>
  <c r="K487" i="2" s="1"/>
  <c r="K431" i="2" a="1"/>
  <c r="K431" i="2" s="1"/>
  <c r="K391" i="2" a="1"/>
  <c r="K391" i="2" s="1"/>
  <c r="K383" i="2" a="1"/>
  <c r="K383" i="2" s="1"/>
  <c r="K367" i="2" a="1"/>
  <c r="K367" i="2" s="1"/>
  <c r="K359" i="2" a="1"/>
  <c r="K359" i="2" s="1"/>
  <c r="K303" i="2" a="1"/>
  <c r="K303" i="2" s="1"/>
  <c r="K263" i="2" a="1"/>
  <c r="K263" i="2" s="1"/>
  <c r="K255" i="2" a="1"/>
  <c r="K255" i="2" s="1"/>
  <c r="K239" i="2" a="1"/>
  <c r="K239" i="2" s="1"/>
  <c r="K231" i="2" a="1"/>
  <c r="K231" i="2" s="1"/>
  <c r="K183" i="2" a="1"/>
  <c r="K183" i="2" s="1"/>
  <c r="K173" i="2" a="1"/>
  <c r="K173" i="2" s="1"/>
  <c r="K486" i="2" a="1"/>
  <c r="K486" i="2" s="1"/>
  <c r="K478" i="2" a="1"/>
  <c r="K478" i="2" s="1"/>
  <c r="K462" i="2" a="1"/>
  <c r="K462" i="2" s="1"/>
  <c r="K454" i="2" a="1"/>
  <c r="K454" i="2" s="1"/>
  <c r="K406" i="2" a="1"/>
  <c r="K406" i="2" s="1"/>
  <c r="K398" i="2" a="1"/>
  <c r="K398" i="2" s="1"/>
  <c r="K358" i="2" a="1"/>
  <c r="K358" i="2" s="1"/>
  <c r="K350" i="2" a="1"/>
  <c r="K350" i="2" s="1"/>
  <c r="K334" i="2" a="1"/>
  <c r="K334" i="2" s="1"/>
  <c r="K326" i="2" a="1"/>
  <c r="K326" i="2" s="1"/>
  <c r="K278" i="2" a="1"/>
  <c r="K278" i="2" s="1"/>
  <c r="K270" i="2" a="1"/>
  <c r="K270" i="2" s="1"/>
  <c r="K230" i="2" a="1"/>
  <c r="K230" i="2" s="1"/>
  <c r="K222" i="2" a="1"/>
  <c r="K222" i="2" s="1"/>
  <c r="K206" i="2" a="1"/>
  <c r="K206" i="2" s="1"/>
  <c r="K198" i="2" a="1"/>
  <c r="K198" i="2" s="1"/>
  <c r="K493" i="2" a="1"/>
  <c r="K493" i="2" s="1"/>
  <c r="K485" i="2" a="1"/>
  <c r="K485" i="2" s="1"/>
  <c r="K445" i="2" a="1"/>
  <c r="K445" i="2" s="1"/>
  <c r="K437" i="2" a="1"/>
  <c r="K437" i="2" s="1"/>
  <c r="K421" i="2" a="1"/>
  <c r="K421" i="2" s="1"/>
  <c r="K413" i="2" a="1"/>
  <c r="K413" i="2" s="1"/>
  <c r="K365" i="2" a="1"/>
  <c r="K365" i="2" s="1"/>
  <c r="K357" i="2" a="1"/>
  <c r="K357" i="2" s="1"/>
  <c r="K317" i="2" a="1"/>
  <c r="K317" i="2" s="1"/>
  <c r="K309" i="2" a="1"/>
  <c r="K309" i="2" s="1"/>
  <c r="K293" i="2" a="1"/>
  <c r="K293" i="2" s="1"/>
  <c r="K285" i="2" a="1"/>
  <c r="K285" i="2" s="1"/>
  <c r="K245" i="2" a="1"/>
  <c r="K245" i="2" s="1"/>
  <c r="K237" i="2" a="1"/>
  <c r="K237" i="2" s="1"/>
  <c r="K229" i="2" a="1"/>
  <c r="K229" i="2" s="1"/>
  <c r="K189" i="2" a="1"/>
  <c r="K189" i="2" s="1"/>
  <c r="K181" i="2" a="1"/>
  <c r="K181" i="2" s="1"/>
  <c r="K171" i="2" a="1"/>
  <c r="K171" i="2" s="1"/>
  <c r="K7" i="2" a="1"/>
  <c r="K7" i="2" s="1"/>
  <c r="K508" i="2" a="1"/>
  <c r="K508" i="2" s="1"/>
  <c r="K500" i="2" a="1"/>
  <c r="K500" i="2" s="1"/>
  <c r="K468" i="2" a="1"/>
  <c r="K468" i="2" s="1"/>
  <c r="K460" i="2" a="1"/>
  <c r="K460" i="2" s="1"/>
  <c r="K452" i="2" a="1"/>
  <c r="K452" i="2" s="1"/>
  <c r="K436" i="2" a="1"/>
  <c r="K436" i="2" s="1"/>
  <c r="K412" i="2" a="1"/>
  <c r="K412" i="2" s="1"/>
  <c r="K404" i="2" a="1"/>
  <c r="K404" i="2" s="1"/>
  <c r="K396" i="2" a="1"/>
  <c r="K396" i="2" s="1"/>
  <c r="K388" i="2" a="1"/>
  <c r="K388" i="2" s="1"/>
  <c r="K380" i="2" a="1"/>
  <c r="K380" i="2" s="1"/>
  <c r="K372" i="2" a="1"/>
  <c r="K372" i="2" s="1"/>
  <c r="K348" i="2" a="1"/>
  <c r="K348" i="2" s="1"/>
  <c r="K340" i="2" a="1"/>
  <c r="K340" i="2" s="1"/>
  <c r="K332" i="2" a="1"/>
  <c r="K332" i="2" s="1"/>
  <c r="K324" i="2" a="1"/>
  <c r="K324" i="2" s="1"/>
  <c r="K308" i="2" a="1"/>
  <c r="K308" i="2" s="1"/>
  <c r="K300" i="2" a="1"/>
  <c r="K300" i="2" s="1"/>
  <c r="K284" i="2" a="1"/>
  <c r="K284" i="2" s="1"/>
  <c r="K276" i="2" a="1"/>
  <c r="K276" i="2" s="1"/>
  <c r="K268" i="2" a="1"/>
  <c r="K268" i="2" s="1"/>
  <c r="K260" i="2" a="1"/>
  <c r="K260" i="2" s="1"/>
  <c r="K252" i="2" a="1"/>
  <c r="K252" i="2" s="1"/>
  <c r="K244" i="2" a="1"/>
  <c r="K244" i="2" s="1"/>
  <c r="K228" i="2" a="1"/>
  <c r="K228" i="2" s="1"/>
  <c r="K220" i="2" a="1"/>
  <c r="K220" i="2" s="1"/>
  <c r="K212" i="2" a="1"/>
  <c r="K212" i="2" s="1"/>
  <c r="K204" i="2" a="1"/>
  <c r="K204" i="2" s="1"/>
  <c r="K196" i="2" a="1"/>
  <c r="K196" i="2" s="1"/>
  <c r="K180" i="2" a="1"/>
  <c r="K180" i="2" s="1"/>
  <c r="K169" i="2" a="1"/>
  <c r="K169" i="2" s="1"/>
  <c r="K4" i="2" a="1"/>
  <c r="K4" i="2" s="1"/>
  <c r="K507" i="2" a="1"/>
  <c r="K507" i="2" s="1"/>
  <c r="K499" i="2" a="1"/>
  <c r="K499" i="2" s="1"/>
  <c r="K491" i="2" a="1"/>
  <c r="K491" i="2" s="1"/>
  <c r="K483" i="2" a="1"/>
  <c r="K483" i="2" s="1"/>
  <c r="K475" i="2" a="1"/>
  <c r="K475" i="2" s="1"/>
  <c r="K459" i="2" a="1"/>
  <c r="K459" i="2" s="1"/>
  <c r="K451" i="2" a="1"/>
  <c r="K451" i="2" s="1"/>
  <c r="K443" i="2" a="1"/>
  <c r="K443" i="2" s="1"/>
  <c r="K435" i="2" a="1"/>
  <c r="K435" i="2" s="1"/>
  <c r="K427" i="2" a="1"/>
  <c r="K427" i="2" s="1"/>
  <c r="K411" i="2" a="1"/>
  <c r="K411" i="2" s="1"/>
  <c r="K403" i="2" a="1"/>
  <c r="K403" i="2" s="1"/>
  <c r="K387" i="2" a="1"/>
  <c r="K387" i="2" s="1"/>
  <c r="K379" i="2" a="1"/>
  <c r="K379" i="2" s="1"/>
  <c r="K371" i="2" a="1"/>
  <c r="K371" i="2" s="1"/>
  <c r="K363" i="2" a="1"/>
  <c r="K363" i="2" s="1"/>
  <c r="K355" i="2" a="1"/>
  <c r="K355" i="2" s="1"/>
  <c r="K347" i="2" a="1"/>
  <c r="K347" i="2" s="1"/>
  <c r="K339" i="2" a="1"/>
  <c r="K339" i="2" s="1"/>
  <c r="K331" i="2" a="1"/>
  <c r="K331" i="2" s="1"/>
  <c r="K323" i="2" a="1"/>
  <c r="K323" i="2" s="1"/>
  <c r="K315" i="2" a="1"/>
  <c r="K315" i="2" s="1"/>
  <c r="K307" i="2" a="1"/>
  <c r="K307" i="2" s="1"/>
  <c r="K299" i="2" a="1"/>
  <c r="K299" i="2" s="1"/>
  <c r="K283" i="2" a="1"/>
  <c r="K283" i="2" s="1"/>
  <c r="K275" i="2" a="1"/>
  <c r="K275" i="2" s="1"/>
  <c r="K267" i="2" a="1"/>
  <c r="K267" i="2" s="1"/>
  <c r="K259" i="2" a="1"/>
  <c r="K259" i="2" s="1"/>
  <c r="K251" i="2" a="1"/>
  <c r="K251" i="2" s="1"/>
  <c r="K243" i="2" a="1"/>
  <c r="K243" i="2" s="1"/>
  <c r="K235" i="2" a="1"/>
  <c r="K235" i="2" s="1"/>
  <c r="K227" i="2" a="1"/>
  <c r="K227" i="2" s="1"/>
  <c r="K219" i="2" a="1"/>
  <c r="K219" i="2" s="1"/>
  <c r="K211" i="2" a="1"/>
  <c r="K211" i="2" s="1"/>
  <c r="K203" i="2" a="1"/>
  <c r="K203" i="2" s="1"/>
  <c r="K195" i="2" a="1"/>
  <c r="K195" i="2" s="1"/>
  <c r="K187" i="2" a="1"/>
  <c r="K187" i="2" s="1"/>
  <c r="K179" i="2" a="1"/>
  <c r="K179" i="2" s="1"/>
  <c r="K9" i="2" a="1"/>
  <c r="K9" i="2" s="1"/>
  <c r="K17" i="2" a="1"/>
  <c r="K17" i="2" s="1"/>
  <c r="K25" i="2" a="1"/>
  <c r="K25" i="2" s="1"/>
  <c r="K33" i="2" a="1"/>
  <c r="K33" i="2" s="1"/>
  <c r="K41" i="2" a="1"/>
  <c r="K41" i="2" s="1"/>
  <c r="K49" i="2" a="1"/>
  <c r="K49" i="2" s="1"/>
  <c r="K57" i="2" a="1"/>
  <c r="K57" i="2" s="1"/>
  <c r="K65" i="2" a="1"/>
  <c r="K65" i="2" s="1"/>
  <c r="K73" i="2" a="1"/>
  <c r="K73" i="2" s="1"/>
  <c r="K81" i="2" a="1"/>
  <c r="K81" i="2" s="1"/>
  <c r="K89" i="2" a="1"/>
  <c r="K89" i="2" s="1"/>
  <c r="K97" i="2" a="1"/>
  <c r="K97" i="2" s="1"/>
  <c r="K105" i="2" a="1"/>
  <c r="K105" i="2" s="1"/>
  <c r="K113" i="2" a="1"/>
  <c r="K113" i="2" s="1"/>
  <c r="K121" i="2" a="1"/>
  <c r="K121" i="2" s="1"/>
  <c r="K129" i="2" a="1"/>
  <c r="K129" i="2" s="1"/>
  <c r="K137" i="2" a="1"/>
  <c r="K137" i="2" s="1"/>
  <c r="K145" i="2" a="1"/>
  <c r="K145" i="2" s="1"/>
  <c r="K153" i="2" a="1"/>
  <c r="K153" i="2" s="1"/>
  <c r="K10" i="2" a="1"/>
  <c r="K10" i="2" s="1"/>
  <c r="K18" i="2" a="1"/>
  <c r="K18" i="2" s="1"/>
  <c r="K26" i="2" a="1"/>
  <c r="K26" i="2" s="1"/>
  <c r="K34" i="2" a="1"/>
  <c r="K34" i="2" s="1"/>
  <c r="K42" i="2" a="1"/>
  <c r="K42" i="2" s="1"/>
  <c r="K50" i="2" a="1"/>
  <c r="K50" i="2" s="1"/>
  <c r="K58" i="2" a="1"/>
  <c r="K58" i="2" s="1"/>
  <c r="K66" i="2" a="1"/>
  <c r="K66" i="2" s="1"/>
  <c r="K74" i="2" a="1"/>
  <c r="K74" i="2" s="1"/>
  <c r="K82" i="2" a="1"/>
  <c r="K82" i="2" s="1"/>
  <c r="K90" i="2" a="1"/>
  <c r="K90" i="2" s="1"/>
  <c r="K98" i="2" a="1"/>
  <c r="K98" i="2" s="1"/>
  <c r="K106" i="2" a="1"/>
  <c r="K106" i="2" s="1"/>
  <c r="K114" i="2" a="1"/>
  <c r="K114" i="2" s="1"/>
  <c r="K122" i="2" a="1"/>
  <c r="K122" i="2" s="1"/>
  <c r="K130" i="2" a="1"/>
  <c r="K130" i="2" s="1"/>
  <c r="K138" i="2" a="1"/>
  <c r="K138" i="2" s="1"/>
  <c r="K146" i="2" a="1"/>
  <c r="K146" i="2" s="1"/>
  <c r="K154" i="2" a="1"/>
  <c r="K154" i="2" s="1"/>
  <c r="K162" i="2" a="1"/>
  <c r="K162" i="2" s="1"/>
  <c r="K170" i="2" a="1"/>
  <c r="K170" i="2" s="1"/>
  <c r="K11" i="2" a="1"/>
  <c r="K11" i="2" s="1"/>
  <c r="K19" i="2" a="1"/>
  <c r="K19" i="2" s="1"/>
  <c r="K27" i="2" a="1"/>
  <c r="K27" i="2" s="1"/>
  <c r="K35" i="2" a="1"/>
  <c r="K35" i="2" s="1"/>
  <c r="K43" i="2" a="1"/>
  <c r="K43" i="2" s="1"/>
  <c r="K51" i="2" a="1"/>
  <c r="K51" i="2" s="1"/>
  <c r="K59" i="2" a="1"/>
  <c r="K59" i="2" s="1"/>
  <c r="K67" i="2" a="1"/>
  <c r="K67" i="2" s="1"/>
  <c r="K75" i="2" a="1"/>
  <c r="K75" i="2" s="1"/>
  <c r="K83" i="2" a="1"/>
  <c r="K83" i="2" s="1"/>
  <c r="K91" i="2" a="1"/>
  <c r="K91" i="2" s="1"/>
  <c r="K99" i="2" a="1"/>
  <c r="K99" i="2" s="1"/>
  <c r="K107" i="2" a="1"/>
  <c r="K107" i="2" s="1"/>
  <c r="K115" i="2" a="1"/>
  <c r="K115" i="2" s="1"/>
  <c r="K123" i="2" a="1"/>
  <c r="K123" i="2" s="1"/>
  <c r="K131" i="2" a="1"/>
  <c r="K131" i="2" s="1"/>
  <c r="K139" i="2" a="1"/>
  <c r="K139" i="2" s="1"/>
  <c r="K147" i="2" a="1"/>
  <c r="K147" i="2" s="1"/>
  <c r="K155" i="2" a="1"/>
  <c r="K155" i="2" s="1"/>
  <c r="K163" i="2" a="1"/>
  <c r="K163" i="2" s="1"/>
  <c r="K12" i="2" a="1"/>
  <c r="K12" i="2" s="1"/>
  <c r="K20" i="2" a="1"/>
  <c r="K20" i="2" s="1"/>
  <c r="K28" i="2" a="1"/>
  <c r="K28" i="2" s="1"/>
  <c r="K36" i="2" a="1"/>
  <c r="K36" i="2" s="1"/>
  <c r="K44" i="2" a="1"/>
  <c r="K44" i="2" s="1"/>
  <c r="K52" i="2" a="1"/>
  <c r="K52" i="2" s="1"/>
  <c r="K60" i="2" a="1"/>
  <c r="K60" i="2" s="1"/>
  <c r="K68" i="2" a="1"/>
  <c r="K68" i="2" s="1"/>
  <c r="K76" i="2" a="1"/>
  <c r="K76" i="2" s="1"/>
  <c r="K84" i="2" a="1"/>
  <c r="K84" i="2" s="1"/>
  <c r="K92" i="2" a="1"/>
  <c r="K92" i="2" s="1"/>
  <c r="K100" i="2" a="1"/>
  <c r="K100" i="2" s="1"/>
  <c r="K108" i="2" a="1"/>
  <c r="K108" i="2" s="1"/>
  <c r="K116" i="2" a="1"/>
  <c r="K116" i="2" s="1"/>
  <c r="K124" i="2" a="1"/>
  <c r="K124" i="2" s="1"/>
  <c r="K132" i="2" a="1"/>
  <c r="K132" i="2" s="1"/>
  <c r="K140" i="2" a="1"/>
  <c r="K140" i="2" s="1"/>
  <c r="K148" i="2" a="1"/>
  <c r="K148" i="2" s="1"/>
  <c r="K156" i="2" a="1"/>
  <c r="K156" i="2" s="1"/>
  <c r="K164" i="2" a="1"/>
  <c r="K164" i="2" s="1"/>
  <c r="K13" i="2" a="1"/>
  <c r="K13" i="2" s="1"/>
  <c r="K21" i="2" a="1"/>
  <c r="K21" i="2" s="1"/>
  <c r="K29" i="2" a="1"/>
  <c r="K29" i="2" s="1"/>
  <c r="K37" i="2" a="1"/>
  <c r="K37" i="2" s="1"/>
  <c r="K45" i="2" a="1"/>
  <c r="K45" i="2" s="1"/>
  <c r="K53" i="2" a="1"/>
  <c r="K53" i="2" s="1"/>
  <c r="K61" i="2" a="1"/>
  <c r="K61" i="2" s="1"/>
  <c r="K69" i="2" a="1"/>
  <c r="K69" i="2" s="1"/>
  <c r="K77" i="2" a="1"/>
  <c r="K77" i="2" s="1"/>
  <c r="K85" i="2" a="1"/>
  <c r="K85" i="2" s="1"/>
  <c r="K93" i="2" a="1"/>
  <c r="K93" i="2" s="1"/>
  <c r="K101" i="2" a="1"/>
  <c r="K101" i="2" s="1"/>
  <c r="K109" i="2" a="1"/>
  <c r="K109" i="2" s="1"/>
  <c r="K117" i="2" a="1"/>
  <c r="K117" i="2" s="1"/>
  <c r="K125" i="2" a="1"/>
  <c r="K125" i="2" s="1"/>
  <c r="K133" i="2" a="1"/>
  <c r="K133" i="2" s="1"/>
  <c r="K141" i="2" a="1"/>
  <c r="K141" i="2" s="1"/>
  <c r="K149" i="2" a="1"/>
  <c r="K149" i="2" s="1"/>
  <c r="K157" i="2" a="1"/>
  <c r="K157" i="2" s="1"/>
  <c r="K165" i="2" a="1"/>
  <c r="K165" i="2" s="1"/>
  <c r="K14" i="2" a="1"/>
  <c r="K14" i="2" s="1"/>
  <c r="K22" i="2" a="1"/>
  <c r="K22" i="2" s="1"/>
  <c r="K30" i="2" a="1"/>
  <c r="K30" i="2" s="1"/>
  <c r="K38" i="2" a="1"/>
  <c r="K38" i="2" s="1"/>
  <c r="K46" i="2" a="1"/>
  <c r="K46" i="2" s="1"/>
  <c r="K54" i="2" a="1"/>
  <c r="K54" i="2" s="1"/>
  <c r="K62" i="2" a="1"/>
  <c r="K62" i="2" s="1"/>
  <c r="K70" i="2" a="1"/>
  <c r="K70" i="2" s="1"/>
  <c r="K78" i="2" a="1"/>
  <c r="K78" i="2" s="1"/>
  <c r="K86" i="2" a="1"/>
  <c r="K86" i="2" s="1"/>
  <c r="K94" i="2" a="1"/>
  <c r="K94" i="2" s="1"/>
  <c r="K102" i="2" a="1"/>
  <c r="K102" i="2" s="1"/>
  <c r="K110" i="2" a="1"/>
  <c r="K110" i="2" s="1"/>
  <c r="K118" i="2" a="1"/>
  <c r="K118" i="2" s="1"/>
  <c r="K126" i="2" a="1"/>
  <c r="K126" i="2" s="1"/>
  <c r="K134" i="2" a="1"/>
  <c r="K134" i="2" s="1"/>
  <c r="K142" i="2" a="1"/>
  <c r="K142" i="2" s="1"/>
  <c r="K150" i="2" a="1"/>
  <c r="K150" i="2" s="1"/>
  <c r="K15" i="2" a="1"/>
  <c r="K15" i="2" s="1"/>
  <c r="K23" i="2" a="1"/>
  <c r="K23" i="2" s="1"/>
  <c r="K31" i="2" a="1"/>
  <c r="K31" i="2" s="1"/>
  <c r="K39" i="2" a="1"/>
  <c r="K39" i="2" s="1"/>
  <c r="K47" i="2" a="1"/>
  <c r="K47" i="2" s="1"/>
  <c r="K55" i="2" a="1"/>
  <c r="K55" i="2" s="1"/>
  <c r="K63" i="2" a="1"/>
  <c r="K63" i="2" s="1"/>
  <c r="K71" i="2" a="1"/>
  <c r="K71" i="2" s="1"/>
  <c r="K79" i="2" a="1"/>
  <c r="K79" i="2" s="1"/>
  <c r="K87" i="2" a="1"/>
  <c r="K87" i="2" s="1"/>
  <c r="K95" i="2" a="1"/>
  <c r="K95" i="2" s="1"/>
  <c r="K103" i="2" a="1"/>
  <c r="K103" i="2" s="1"/>
  <c r="K111" i="2" a="1"/>
  <c r="K111" i="2" s="1"/>
  <c r="K119" i="2" a="1"/>
  <c r="K119" i="2" s="1"/>
  <c r="K127" i="2" a="1"/>
  <c r="K127" i="2" s="1"/>
  <c r="K135" i="2" a="1"/>
  <c r="K135" i="2" s="1"/>
  <c r="K143" i="2" a="1"/>
  <c r="K143" i="2" s="1"/>
  <c r="K151" i="2" a="1"/>
  <c r="K151" i="2" s="1"/>
  <c r="K159" i="2" a="1"/>
  <c r="K159" i="2" s="1"/>
  <c r="K167" i="2" a="1"/>
  <c r="K167" i="2" s="1"/>
  <c r="K175" i="2" a="1"/>
  <c r="K175" i="2" s="1"/>
  <c r="K16" i="2" a="1"/>
  <c r="K16" i="2" s="1"/>
  <c r="K24" i="2" a="1"/>
  <c r="K24" i="2" s="1"/>
  <c r="K32" i="2" a="1"/>
  <c r="K32" i="2" s="1"/>
  <c r="K40" i="2" a="1"/>
  <c r="K40" i="2" s="1"/>
  <c r="K48" i="2" a="1"/>
  <c r="K48" i="2" s="1"/>
  <c r="K56" i="2" a="1"/>
  <c r="K56" i="2" s="1"/>
  <c r="K64" i="2" a="1"/>
  <c r="K64" i="2" s="1"/>
  <c r="K72" i="2" a="1"/>
  <c r="K72" i="2" s="1"/>
  <c r="K80" i="2" a="1"/>
  <c r="K80" i="2" s="1"/>
  <c r="K88" i="2" a="1"/>
  <c r="K88" i="2" s="1"/>
  <c r="K96" i="2" a="1"/>
  <c r="K96" i="2" s="1"/>
  <c r="K104" i="2" a="1"/>
  <c r="K104" i="2" s="1"/>
  <c r="K112" i="2" a="1"/>
  <c r="K112" i="2" s="1"/>
  <c r="K120" i="2" a="1"/>
  <c r="K120" i="2" s="1"/>
  <c r="K128" i="2" a="1"/>
  <c r="K128" i="2" s="1"/>
  <c r="K136" i="2" a="1"/>
  <c r="K136" i="2" s="1"/>
  <c r="K144" i="2" a="1"/>
  <c r="K144" i="2" s="1"/>
  <c r="K152" i="2" a="1"/>
  <c r="K152" i="2" s="1"/>
  <c r="K160" i="2" a="1"/>
  <c r="K160" i="2" s="1"/>
  <c r="K168" i="2" a="1"/>
  <c r="K168" i="2" s="1"/>
  <c r="K176" i="2" a="1"/>
  <c r="K176" i="2" s="1"/>
  <c r="K506" i="2" a="1"/>
  <c r="K506" i="2" s="1"/>
  <c r="K498" i="2" a="1"/>
  <c r="K498" i="2" s="1"/>
  <c r="K490" i="2" a="1"/>
  <c r="K490" i="2" s="1"/>
  <c r="K482" i="2" a="1"/>
  <c r="K482" i="2" s="1"/>
  <c r="K474" i="2" a="1"/>
  <c r="K474" i="2" s="1"/>
  <c r="K466" i="2" a="1"/>
  <c r="K466" i="2" s="1"/>
  <c r="K458" i="2" a="1"/>
  <c r="K458" i="2" s="1"/>
  <c r="K450" i="2" a="1"/>
  <c r="K450" i="2" s="1"/>
  <c r="K442" i="2" a="1"/>
  <c r="K442" i="2" s="1"/>
  <c r="K434" i="2" a="1"/>
  <c r="K434" i="2" s="1"/>
  <c r="K426" i="2" a="1"/>
  <c r="K426" i="2" s="1"/>
  <c r="K418" i="2" a="1"/>
  <c r="K418" i="2" s="1"/>
  <c r="K410" i="2" a="1"/>
  <c r="K410" i="2" s="1"/>
  <c r="K402" i="2" a="1"/>
  <c r="K402" i="2" s="1"/>
  <c r="K394" i="2" a="1"/>
  <c r="K394" i="2" s="1"/>
  <c r="K386" i="2" a="1"/>
  <c r="K386" i="2" s="1"/>
  <c r="K378" i="2" a="1"/>
  <c r="K378" i="2" s="1"/>
  <c r="K370" i="2" a="1"/>
  <c r="K370" i="2" s="1"/>
  <c r="K362" i="2" a="1"/>
  <c r="K362" i="2" s="1"/>
  <c r="K354" i="2" a="1"/>
  <c r="K354" i="2" s="1"/>
  <c r="K346" i="2" a="1"/>
  <c r="K346" i="2" s="1"/>
  <c r="K338" i="2" a="1"/>
  <c r="K338" i="2" s="1"/>
  <c r="K330" i="2" a="1"/>
  <c r="K330" i="2" s="1"/>
  <c r="K322" i="2" a="1"/>
  <c r="K322" i="2" s="1"/>
  <c r="K314" i="2" a="1"/>
  <c r="K314" i="2" s="1"/>
  <c r="K306" i="2" a="1"/>
  <c r="K306" i="2" s="1"/>
  <c r="K298" i="2" a="1"/>
  <c r="K298" i="2" s="1"/>
  <c r="K290" i="2" a="1"/>
  <c r="K290" i="2" s="1"/>
  <c r="K282" i="2" a="1"/>
  <c r="K282" i="2" s="1"/>
  <c r="K274" i="2" a="1"/>
  <c r="K274" i="2" s="1"/>
  <c r="K266" i="2" a="1"/>
  <c r="K266" i="2" s="1"/>
  <c r="K258" i="2" a="1"/>
  <c r="K258" i="2" s="1"/>
  <c r="K250" i="2" a="1"/>
  <c r="K250" i="2" s="1"/>
  <c r="K242" i="2" a="1"/>
  <c r="K242" i="2" s="1"/>
  <c r="K234" i="2" a="1"/>
  <c r="K234" i="2" s="1"/>
  <c r="K226" i="2" a="1"/>
  <c r="K226" i="2" s="1"/>
  <c r="K218" i="2" a="1"/>
  <c r="K218" i="2" s="1"/>
  <c r="K210" i="2" a="1"/>
  <c r="K210" i="2" s="1"/>
  <c r="K202" i="2" a="1"/>
  <c r="K202" i="2" s="1"/>
  <c r="K194" i="2" a="1"/>
  <c r="K194" i="2" s="1"/>
  <c r="K186" i="2" a="1"/>
  <c r="K186" i="2" s="1"/>
  <c r="K178" i="2" a="1"/>
  <c r="K178" i="2" s="1"/>
  <c r="K161" i="2" a="1"/>
  <c r="K161" i="2" s="1"/>
  <c r="K513" i="2" a="1"/>
  <c r="K513" i="2" s="1"/>
  <c r="K505" i="2" a="1"/>
  <c r="K505" i="2" s="1"/>
  <c r="K497" i="2" a="1"/>
  <c r="K497" i="2" s="1"/>
  <c r="K489" i="2" a="1"/>
  <c r="K489" i="2" s="1"/>
  <c r="K481" i="2" a="1"/>
  <c r="K481" i="2" s="1"/>
  <c r="K473" i="2" a="1"/>
  <c r="K473" i="2" s="1"/>
  <c r="K465" i="2" a="1"/>
  <c r="K465" i="2" s="1"/>
  <c r="K457" i="2" a="1"/>
  <c r="K457" i="2" s="1"/>
  <c r="K449" i="2" a="1"/>
  <c r="K449" i="2" s="1"/>
  <c r="K441" i="2" a="1"/>
  <c r="K441" i="2" s="1"/>
  <c r="K433" i="2" a="1"/>
  <c r="K433" i="2" s="1"/>
  <c r="K425" i="2" a="1"/>
  <c r="K425" i="2" s="1"/>
  <c r="K417" i="2" a="1"/>
  <c r="K417" i="2" s="1"/>
  <c r="K409" i="2" a="1"/>
  <c r="K409" i="2" s="1"/>
  <c r="K401" i="2" a="1"/>
  <c r="K401" i="2" s="1"/>
  <c r="K393" i="2" a="1"/>
  <c r="K393" i="2" s="1"/>
  <c r="K385" i="2" a="1"/>
  <c r="K385" i="2" s="1"/>
  <c r="K377" i="2" a="1"/>
  <c r="K377" i="2" s="1"/>
  <c r="K369" i="2" a="1"/>
  <c r="K369" i="2" s="1"/>
  <c r="K361" i="2" a="1"/>
  <c r="K361" i="2" s="1"/>
  <c r="K353" i="2" a="1"/>
  <c r="K353" i="2" s="1"/>
  <c r="K345" i="2" a="1"/>
  <c r="K345" i="2" s="1"/>
  <c r="K337" i="2" a="1"/>
  <c r="K337" i="2" s="1"/>
  <c r="K329" i="2" a="1"/>
  <c r="K329" i="2" s="1"/>
  <c r="K321" i="2" a="1"/>
  <c r="K321" i="2" s="1"/>
  <c r="K313" i="2" a="1"/>
  <c r="K313" i="2" s="1"/>
  <c r="K305" i="2" a="1"/>
  <c r="K305" i="2" s="1"/>
  <c r="K297" i="2" a="1"/>
  <c r="K297" i="2" s="1"/>
  <c r="K289" i="2" a="1"/>
  <c r="K289" i="2" s="1"/>
  <c r="K281" i="2" a="1"/>
  <c r="K281" i="2" s="1"/>
  <c r="K273" i="2" a="1"/>
  <c r="K273" i="2" s="1"/>
  <c r="K265" i="2" a="1"/>
  <c r="K265" i="2" s="1"/>
  <c r="K257" i="2" a="1"/>
  <c r="K257" i="2" s="1"/>
  <c r="K249" i="2" a="1"/>
  <c r="K249" i="2" s="1"/>
  <c r="K241" i="2" a="1"/>
  <c r="K241" i="2" s="1"/>
  <c r="K233" i="2" a="1"/>
  <c r="K233" i="2" s="1"/>
  <c r="K225" i="2" a="1"/>
  <c r="K225" i="2" s="1"/>
  <c r="K217" i="2" a="1"/>
  <c r="K217" i="2" s="1"/>
  <c r="K209" i="2" a="1"/>
  <c r="K209" i="2" s="1"/>
  <c r="K201" i="2" a="1"/>
  <c r="K201" i="2" s="1"/>
  <c r="K193" i="2" a="1"/>
  <c r="K193" i="2" s="1"/>
  <c r="K185" i="2" a="1"/>
  <c r="K185" i="2" s="1"/>
  <c r="K177" i="2" a="1"/>
  <c r="K177" i="2" s="1"/>
  <c r="K158" i="2" a="1"/>
  <c r="K158" i="2" s="1"/>
  <c r="K8" i="2" a="1"/>
  <c r="K8" i="2" s="1"/>
  <c r="K6" i="2" a="1"/>
  <c r="K6" i="2" s="1"/>
  <c r="K5" i="2" a="1"/>
  <c r="K5" i="2" s="1"/>
  <c r="K301" i="2" l="1" a="1"/>
  <c r="K301" i="2" s="1"/>
  <c r="K429" i="2" a="1"/>
  <c r="K429" i="2" s="1"/>
  <c r="K214" i="2" a="1"/>
  <c r="K214" i="2" s="1"/>
  <c r="K342" i="2" a="1"/>
  <c r="K342" i="2" s="1"/>
  <c r="K470" i="2" a="1"/>
  <c r="K470" i="2" s="1"/>
  <c r="K247" i="2" a="1"/>
  <c r="K247" i="2" s="1"/>
  <c r="K375" i="2" a="1"/>
  <c r="K375" i="2" s="1"/>
  <c r="K503" i="2" a="1"/>
  <c r="K503" i="2" s="1"/>
  <c r="K174" i="2" a="1"/>
  <c r="K174" i="2" s="1"/>
  <c r="K395" i="2" a="1"/>
  <c r="K395" i="2" s="1"/>
  <c r="K3" i="2" a="1"/>
  <c r="K3" i="2" s="1"/>
  <c r="K292" i="2" a="1"/>
  <c r="K292" i="2" s="1"/>
  <c r="K420" i="2" a="1"/>
  <c r="K420" i="2" s="1"/>
  <c r="K197" i="2" a="1"/>
  <c r="K197" i="2" s="1"/>
  <c r="K325" i="2" a="1"/>
  <c r="K325" i="2" s="1"/>
  <c r="K453" i="2" a="1"/>
  <c r="K453" i="2" s="1"/>
  <c r="K238" i="2" a="1"/>
  <c r="K238" i="2" s="1"/>
  <c r="K366" i="2" a="1"/>
  <c r="K366" i="2" s="1"/>
  <c r="K494" i="2" a="1"/>
  <c r="K494" i="2" s="1"/>
  <c r="K271" i="2" a="1"/>
  <c r="K271" i="2" s="1"/>
  <c r="K399" i="2" a="1"/>
  <c r="K399" i="2" s="1"/>
  <c r="K184" i="2" a="1"/>
  <c r="K184" i="2" s="1"/>
  <c r="K428" i="2" a="1"/>
  <c r="K428" i="2" s="1"/>
  <c r="K205" i="2" a="1"/>
  <c r="K205" i="2" s="1"/>
  <c r="K333" i="2" a="1"/>
  <c r="K333" i="2" s="1"/>
  <c r="K461" i="2" a="1"/>
  <c r="K461" i="2" s="1"/>
  <c r="K246" i="2" a="1"/>
  <c r="K246" i="2" s="1"/>
  <c r="K374" i="2" a="1"/>
  <c r="K374" i="2" s="1"/>
  <c r="K502" i="2" a="1"/>
  <c r="K502" i="2" s="1"/>
  <c r="K279" i="2" a="1"/>
  <c r="K279" i="2" s="1"/>
  <c r="K407" i="2" a="1"/>
  <c r="K407" i="2" s="1"/>
  <c r="K192" i="2" a="1"/>
  <c r="K192" i="2" s="1"/>
  <c r="K213" i="2" a="1"/>
  <c r="K213" i="2" s="1"/>
  <c r="K341" i="2" a="1"/>
  <c r="K341" i="2" s="1"/>
  <c r="K469" i="2" a="1"/>
  <c r="K469" i="2" s="1"/>
  <c r="K254" i="2" a="1"/>
  <c r="K254" i="2" s="1"/>
  <c r="K382" i="2" a="1"/>
  <c r="K382" i="2" s="1"/>
  <c r="K510" i="2" a="1"/>
  <c r="K510" i="2" s="1"/>
  <c r="K287" i="2" a="1"/>
  <c r="K287" i="2" s="1"/>
  <c r="K415" i="2" a="1"/>
  <c r="K415" i="2" s="1"/>
  <c r="K248" i="2" a="1"/>
  <c r="K248" i="2" s="1"/>
  <c r="K291" i="2" a="1"/>
  <c r="K291" i="2" s="1"/>
  <c r="K419" i="2" a="1"/>
  <c r="K419" i="2" s="1"/>
  <c r="K188" i="2" a="1"/>
  <c r="K188" i="2" s="1"/>
  <c r="K316" i="2" a="1"/>
  <c r="K316" i="2" s="1"/>
  <c r="K444" i="2" a="1"/>
  <c r="K444" i="2" s="1"/>
  <c r="K221" i="2" a="1"/>
  <c r="K221" i="2" s="1"/>
  <c r="K349" i="2" a="1"/>
  <c r="K349" i="2" s="1"/>
  <c r="K477" i="2" a="1"/>
  <c r="K477" i="2" s="1"/>
  <c r="K262" i="2" a="1"/>
  <c r="K262" i="2" s="1"/>
  <c r="K390" i="2" a="1"/>
  <c r="K390" i="2" s="1"/>
  <c r="K2" i="2" a="1"/>
  <c r="K2" i="2" s="1"/>
  <c r="K295" i="2" a="1"/>
  <c r="K295" i="2" s="1"/>
  <c r="K423" i="2" a="1"/>
  <c r="K423" i="2" s="1"/>
  <c r="K264" i="2" a="1"/>
  <c r="K264" i="2" s="1"/>
  <c r="K311" i="2" a="1"/>
  <c r="K311" i="2" s="1"/>
  <c r="K439" i="2" a="1"/>
  <c r="K439" i="2" s="1"/>
  <c r="K373" i="2" a="1"/>
  <c r="K373" i="2" s="1"/>
  <c r="K501" i="2" a="1"/>
  <c r="K501" i="2" s="1"/>
  <c r="K286" i="2" a="1"/>
  <c r="K286" i="2" s="1"/>
  <c r="K414" i="2" a="1"/>
  <c r="K414" i="2" s="1"/>
  <c r="K191" i="2" a="1"/>
  <c r="K191" i="2" s="1"/>
  <c r="K319" i="2" a="1"/>
  <c r="K319" i="2" s="1"/>
  <c r="K447" i="2" a="1"/>
  <c r="K447" i="2" s="1"/>
  <c r="K476" i="2" a="1"/>
  <c r="K476" i="2" s="1"/>
  <c r="K253" i="2" a="1"/>
  <c r="K253" i="2" s="1"/>
  <c r="K381" i="2" a="1"/>
  <c r="K381" i="2" s="1"/>
  <c r="K509" i="2" a="1"/>
  <c r="K509" i="2" s="1"/>
  <c r="K294" i="2" a="1"/>
  <c r="K294" i="2" s="1"/>
  <c r="K422" i="2" a="1"/>
  <c r="K422" i="2" s="1"/>
  <c r="K199" i="2" a="1"/>
  <c r="K199" i="2" s="1"/>
  <c r="K327" i="2" a="1"/>
  <c r="K327" i="2" s="1"/>
  <c r="K455" i="2" a="1"/>
  <c r="K455" i="2" s="1"/>
  <c r="K356" i="2" a="1"/>
  <c r="K356" i="2" s="1"/>
  <c r="K484" i="2" a="1"/>
  <c r="K484" i="2" s="1"/>
  <c r="K261" i="2" a="1"/>
  <c r="K261" i="2" s="1"/>
  <c r="K389" i="2" a="1"/>
  <c r="K389" i="2" s="1"/>
  <c r="K172" i="2" a="1"/>
  <c r="K172" i="2" s="1"/>
  <c r="K302" i="2" a="1"/>
  <c r="K302" i="2" s="1"/>
  <c r="K430" i="2" a="1"/>
  <c r="K430" i="2" s="1"/>
  <c r="K207" i="2" a="1"/>
  <c r="K207" i="2" s="1"/>
  <c r="K335" i="2" a="1"/>
  <c r="K335" i="2" s="1"/>
  <c r="K463" i="2" a="1"/>
  <c r="K463" i="2" s="1"/>
  <c r="K467" i="2" a="1"/>
  <c r="K467" i="2" s="1"/>
  <c r="K236" i="2" a="1"/>
  <c r="K236" i="2" s="1"/>
  <c r="K364" i="2" a="1"/>
  <c r="K364" i="2" s="1"/>
  <c r="K492" i="2" a="1"/>
  <c r="K492" i="2" s="1"/>
  <c r="K269" i="2" a="1"/>
  <c r="K269" i="2" s="1"/>
  <c r="K397" i="2" a="1"/>
  <c r="K397" i="2" s="1"/>
  <c r="K182" i="2" a="1"/>
  <c r="K182" i="2" s="1"/>
  <c r="K310" i="2" a="1"/>
  <c r="K310" i="2" s="1"/>
  <c r="K438" i="2" a="1"/>
  <c r="K438" i="2" s="1"/>
  <c r="K215" i="2" a="1"/>
  <c r="K215" i="2" s="1"/>
  <c r="K343" i="2" a="1"/>
  <c r="K343" i="2" s="1"/>
  <c r="K471" i="2" a="1"/>
  <c r="K471" i="2" s="1"/>
  <c r="K277" i="2" a="1"/>
  <c r="K277" i="2" s="1"/>
  <c r="K405" i="2" a="1"/>
  <c r="K405" i="2" s="1"/>
  <c r="K190" i="2" a="1"/>
  <c r="K190" i="2" s="1"/>
  <c r="K318" i="2" a="1"/>
  <c r="K318" i="2" s="1"/>
  <c r="K446" i="2" a="1"/>
  <c r="K446" i="2" s="1"/>
  <c r="K223" i="2" a="1"/>
  <c r="K223" i="2" s="1"/>
  <c r="K351" i="2" a="1"/>
  <c r="K351" i="2" s="1"/>
  <c r="K479" i="2" a="1"/>
  <c r="K479" i="2" s="1"/>
  <c r="K256" i="2" a="1"/>
  <c r="K256" i="2" s="1"/>
  <c r="K272" i="2" a="1"/>
  <c r="K272" i="2" s="1"/>
  <c r="K280" i="2" a="1"/>
  <c r="K280" i="2" s="1"/>
  <c r="K344" i="2" a="1"/>
  <c r="K344" i="2" s="1"/>
  <c r="K360" i="2" a="1"/>
  <c r="K360" i="2" s="1"/>
  <c r="K408" i="2" a="1"/>
  <c r="K408" i="2" s="1"/>
  <c r="K200" i="2" a="1"/>
  <c r="K200" i="2" s="1"/>
  <c r="K208" i="2" a="1"/>
  <c r="K208" i="2" s="1"/>
  <c r="K216" i="2" a="1"/>
  <c r="K216" i="2" s="1"/>
  <c r="K224" i="2" a="1"/>
  <c r="K224" i="2" s="1"/>
  <c r="K232" i="2" a="1"/>
  <c r="K232" i="2" s="1"/>
  <c r="K240" i="2" a="1"/>
  <c r="K240" i="2" s="1"/>
  <c r="K352" i="2" a="1"/>
  <c r="K352" i="2" s="1"/>
  <c r="K368" i="2" a="1"/>
  <c r="K368" i="2" s="1"/>
  <c r="K376" i="2" a="1"/>
  <c r="K376" i="2" s="1"/>
  <c r="K384" i="2" a="1"/>
  <c r="K384" i="2" s="1"/>
  <c r="K440" i="2" a="1"/>
  <c r="K440" i="2" s="1"/>
  <c r="K416" i="2" a="1"/>
  <c r="K416" i="2" s="1"/>
  <c r="K424" i="2" a="1"/>
  <c r="K424" i="2" s="1"/>
  <c r="K288" i="2" a="1"/>
  <c r="K288" i="2" s="1"/>
  <c r="K296" i="2" a="1"/>
  <c r="K296" i="2" s="1"/>
  <c r="K304" i="2" a="1"/>
  <c r="K304" i="2" s="1"/>
  <c r="K312" i="2" a="1"/>
  <c r="K312" i="2" s="1"/>
  <c r="K432" i="2" a="1"/>
  <c r="K432" i="2" s="1"/>
  <c r="K328" i="2" a="1"/>
  <c r="K328" i="2" s="1"/>
  <c r="K480" i="2" a="1"/>
  <c r="K480" i="2" s="1"/>
  <c r="K166" i="2" a="1"/>
  <c r="K166" i="2" s="1"/>
  <c r="K392" i="2" a="1"/>
  <c r="K392" i="2" s="1"/>
  <c r="K496" i="2" a="1"/>
  <c r="K496" i="2" s="1"/>
  <c r="K472" i="2" a="1"/>
  <c r="K472" i="2" s="1"/>
  <c r="K512" i="2" a="1"/>
  <c r="K512" i="2" s="1"/>
  <c r="K504" i="2" a="1"/>
  <c r="K504" i="2" s="1"/>
  <c r="K448" i="2" a="1"/>
  <c r="K448" i="2" s="1"/>
  <c r="K456" i="2" a="1"/>
  <c r="K456" i="2" s="1"/>
  <c r="K400" i="2" a="1"/>
  <c r="K400" i="2" s="1"/>
  <c r="K464" i="2" a="1"/>
  <c r="K464" i="2" s="1"/>
  <c r="K488" i="2" a="1"/>
  <c r="K488" i="2" s="1"/>
  <c r="N2" i="2" a="1"/>
  <c r="N2" i="2" l="1"/>
  <c r="N4" i="2"/>
  <c r="N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<sst xmlns="http://schemas.openxmlformats.org/spreadsheetml/2006/main" count="55" uniqueCount="50">
  <si>
    <t>Name</t>
  </si>
  <si>
    <t>Vorname</t>
  </si>
  <si>
    <t>Firmendaten:</t>
  </si>
  <si>
    <t>Postleitzahl Agentur für Arbeit</t>
  </si>
  <si>
    <t>Straße Agentur für Arbeit</t>
  </si>
  <si>
    <t>KUG-Stammnummer</t>
  </si>
  <si>
    <t>KUG-Ableitungsnummer</t>
  </si>
  <si>
    <t>Hausnummer Agentur für Arbeit</t>
  </si>
  <si>
    <t>Mitarbeiterdaten:</t>
  </si>
  <si>
    <t>Gehaltsempfänger</t>
  </si>
  <si>
    <t>Soll-Brutto</t>
  </si>
  <si>
    <t>Sollstunden</t>
  </si>
  <si>
    <t>Lohnempfänger</t>
  </si>
  <si>
    <t>Ist-Stunden</t>
  </si>
  <si>
    <t>Arbeitszeitmodell</t>
  </si>
  <si>
    <t>Stunden krank vor KUG</t>
  </si>
  <si>
    <t>Stunden krank nach KUG</t>
  </si>
  <si>
    <t>Anzahl Kinder</t>
  </si>
  <si>
    <t>Aufstockung</t>
  </si>
  <si>
    <t>Dienstwagen zurückgegeben</t>
  </si>
  <si>
    <t>2800,-</t>
  </si>
  <si>
    <t>-</t>
  </si>
  <si>
    <t>nein</t>
  </si>
  <si>
    <t>Anna</t>
  </si>
  <si>
    <t>Firma</t>
  </si>
  <si>
    <t>Nummer</t>
  </si>
  <si>
    <t>Monat</t>
  </si>
  <si>
    <t>Gehalts- &amp; Lohnempfänger</t>
  </si>
  <si>
    <t xml:space="preserve">Mehrarbeits-stunden </t>
  </si>
  <si>
    <t>Fehl-stunden</t>
  </si>
  <si>
    <t>Stundenlohn oder durchschnittlicher Stundenlohn</t>
  </si>
  <si>
    <t>Zuständig ist die Agentur für Arbeit am Sitz der Zentrale</t>
  </si>
  <si>
    <t>KUG-Ausfall-stunden</t>
  </si>
  <si>
    <t>Bezeichnung</t>
  </si>
  <si>
    <t>Std. Montag</t>
  </si>
  <si>
    <t>Std. Dienstag</t>
  </si>
  <si>
    <t>Std. Mittwoch</t>
  </si>
  <si>
    <t>Std. Donnerstag</t>
  </si>
  <si>
    <t>Std. Freitag</t>
  </si>
  <si>
    <t>Std. Samstag</t>
  </si>
  <si>
    <t>Std. Sonntag</t>
  </si>
  <si>
    <t>Spalte1</t>
  </si>
  <si>
    <t>Text</t>
  </si>
  <si>
    <t>Stundenlöhner</t>
  </si>
  <si>
    <t>Ingo</t>
  </si>
  <si>
    <t>Personal-nummer</t>
  </si>
  <si>
    <t>Suchfeld für Arbeitszeitmodell:</t>
  </si>
  <si>
    <t>37,5 Std. Woche: 08,50-07,50-07,50-07,50-06,50-00,00-00,00</t>
  </si>
  <si>
    <t>40 Std. Woche: 10,00-10,00-10,00-10,00-00,00-00,00-00,00</t>
  </si>
  <si>
    <r>
      <t>Bitte wählen Sie hier die Anzahl an Stunden der Wochenarbeitszeit vorab aus um  das Suchergebnis im Feld</t>
    </r>
    <r>
      <rPr>
        <b/>
        <sz val="11"/>
        <color theme="1"/>
        <rFont val="Calibri"/>
        <family val="2"/>
        <scheme val="minor"/>
      </rPr>
      <t xml:space="preserve"> Arbeitszeitmodell</t>
    </r>
    <r>
      <rPr>
        <sz val="11"/>
        <color theme="1"/>
        <rFont val="Calibri"/>
        <family val="2"/>
        <scheme val="minor"/>
      </rPr>
      <t xml:space="preserve"> einzugrenzen.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</si>
</sst>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color rgb="FF0A8C8C"/>
      <name val="Calibri"/>
      <family val="2"/>
      <scheme val="minor"/>
    </font>
    <font>
      <sz val="11"/>
      <color rgb="FF0099A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ourier New"/>
      <family val="3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6" fillId="3" borderId="7" xfId="0" applyFont="1" applyFill="1" applyBorder="1"/>
    <xf numFmtId="0" fontId="0" fillId="7" borderId="12" xfId="0" applyFont="1" applyFill="1" applyBorder="1"/>
    <xf numFmtId="44" fontId="2" fillId="3" borderId="12" xfId="1" applyNumberFormat="1" applyFont="1" applyFill="1" applyBorder="1"/>
    <xf numFmtId="0" fontId="2" fillId="2" borderId="12" xfId="0" applyNumberFormat="1" applyFont="1" applyFill="1" applyBorder="1"/>
    <xf numFmtId="44" fontId="2" fillId="2" borderId="12" xfId="1" applyNumberFormat="1" applyFont="1" applyFill="1" applyBorder="1"/>
    <xf numFmtId="0" fontId="2" fillId="4" borderId="12" xfId="0" applyFont="1" applyFill="1" applyBorder="1"/>
    <xf numFmtId="9" fontId="2" fillId="4" borderId="12" xfId="2" applyNumberFormat="1" applyFont="1" applyFill="1" applyBorder="1"/>
    <xf numFmtId="0" fontId="9" fillId="0" borderId="0" xfId="0" applyFont="1"/>
    <xf numFmtId="2" fontId="0" fillId="0" borderId="0" xfId="0" applyNumberFormat="1"/>
    <xf numFmtId="0" fontId="10" fillId="0" borderId="0" xfId="0" applyFont="1"/>
    <xf numFmtId="0" fontId="7" fillId="6" borderId="0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6" fillId="4" borderId="7" xfId="0" applyFont="1" applyFill="1" applyBorder="1" applyAlignment="1"/>
    <xf numFmtId="0" fontId="11" fillId="8" borderId="10" xfId="0" applyFont="1" applyFill="1" applyBorder="1"/>
    <xf numFmtId="0" fontId="8" fillId="8" borderId="0" xfId="0" applyFont="1" applyFill="1" applyBorder="1" applyAlignment="1">
      <alignment wrapText="1"/>
    </xf>
    <xf numFmtId="2" fontId="2" fillId="8" borderId="12" xfId="0" applyNumberFormat="1" applyFont="1" applyFill="1" applyBorder="1"/>
    <xf numFmtId="0" fontId="0" fillId="0" borderId="0" xfId="0" applyAlignment="1">
      <alignment horizontal="left" wrapText="1"/>
    </xf>
    <xf numFmtId="0" fontId="11" fillId="8" borderId="11" xfId="0" applyFont="1" applyFill="1" applyBorder="1" applyAlignment="1">
      <alignment horizontal="right"/>
    </xf>
    <xf numFmtId="0" fontId="11" fillId="8" borderId="9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horizontal="right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17" fontId="0" fillId="0" borderId="0" xfId="0" applyNumberFormat="1"/>
  </cellXfs>
  <cellStyles count="3">
    <cellStyle name="Prozent" xfId="2" builtinId="5"/>
    <cellStyle name="Standard" xfId="0" builtinId="0"/>
    <cellStyle name="Währung" xfId="1" builtinId="4"/>
  </cellStyles>
  <dxfs count="23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9" tint="0.5999938962981048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114300</xdr:rowOff>
    </xdr:to>
    <xdr:sp macro="" textlink="">
      <xdr:nvSpPr>
        <xdr:cNvPr id="1025" name="AutoShape 1" descr="Lohndialog">
          <a:extLst>
            <a:ext uri="{FF2B5EF4-FFF2-40B4-BE49-F238E27FC236}">
              <a16:creationId xmlns:a16="http://schemas.microsoft.com/office/drawing/2014/main" xmlns="" id="{00B0B4FD-8570-4F1E-9F96-75FD6DB4A6D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1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28575</xdr:rowOff>
    </xdr:from>
    <xdr:to>
      <xdr:col>3</xdr:col>
      <xdr:colOff>114300</xdr:colOff>
      <xdr:row>3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B2E6FA3F-566C-49A9-BC78-4026FE20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434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A15:P17" totalsRowShown="0" headerRowDxfId="22" dataDxfId="21" tableBorderDxfId="20">
  <autoFilter ref="A15:P17"/>
  <tableColumns count="16">
    <tableColumn id="1" name="Personal-nummer" dataDxfId="19"/>
    <tableColumn id="2" name="Name" dataDxfId="18"/>
    <tableColumn id="3" name="Vorname" dataDxfId="17"/>
    <tableColumn id="4" name="Soll-Brutto" dataDxfId="16" dataCellStyle="Währung"/>
    <tableColumn id="5" name="Ist-Stunden" dataDxfId="15"/>
    <tableColumn id="6" name="Stundenlohn oder durchschnittlicher Stundenlohn" dataDxfId="14" dataCellStyle="Währung"/>
    <tableColumn id="7" name="Sollstunden" dataDxfId="13"/>
    <tableColumn id="8" name="KUG-Ausfall-stunden" dataDxfId="12"/>
    <tableColumn id="9" name="Mehrarbeits-stunden " dataDxfId="11"/>
    <tableColumn id="10" name="Fehl-stunden" dataDxfId="10"/>
    <tableColumn id="12" name="Arbeitszeitmodell" dataDxfId="9"/>
    <tableColumn id="13" name="Stunden krank vor KUG" dataDxfId="8"/>
    <tableColumn id="14" name="Stunden krank nach KUG" dataDxfId="7"/>
    <tableColumn id="15" name="Anzahl Kinder" dataDxfId="6"/>
    <tableColumn id="16" name="Aufstockung" dataDxfId="5" dataCellStyle="Prozent"/>
    <tableColumn id="17" name="Dienstwagen zurückgegeben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I514" totalsRowShown="0" headerRowDxfId="3">
  <autoFilter ref="A1:I514"/>
  <sortState ref="A2:I514">
    <sortCondition descending="1" ref="A1:A514"/>
  </sortState>
  <tableColumns count="9">
    <tableColumn id="1" name="Bezeichnung">
      <calculatedColumnFormula>""&amp;SUM(Tabelle1[[#This Row],[Std. Montag]:[Std. Sonntag]] )&amp;" Std. Woche"</calculatedColumnFormula>
    </tableColumn>
    <tableColumn id="2" name="Std. Montag"/>
    <tableColumn id="3" name="Std. Dienstag"/>
    <tableColumn id="4" name="Std. Mittwoch"/>
    <tableColumn id="5" name="Std. Donnerstag"/>
    <tableColumn id="6" name="Std. Freitag"/>
    <tableColumn id="7" name="Std. Samstag"/>
    <tableColumn id="8" name="Std. Sonntag"/>
    <tableColumn id="9" name="Spalte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le2" displayName="Tabelle2" ref="J1:L513" totalsRowShown="0">
  <autoFilter ref="J1:L513"/>
  <tableColumns count="3">
    <tableColumn id="1" name="Arbeitszeitmodell" dataDxfId="2">
      <calculatedColumnFormula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calculatedColumnFormula>
    </tableColumn>
    <tableColumn id="2" name="Spalte1" dataDxfId="1">
      <calculatedColumnFormula array="1">IFERROR(INDEX(Tabelle2[Arbeitszeitmodell],_xlfn.AGGREGATE(15,6,(ROW(Tabelle2[Arbeitszeitmodell])-1)/(--SEARCH('Tabelle zur Erfassung von KUG'!$K$13,Tabelle2[Arbeitszeitmodell])&gt;0),ROW()-1),1),"")</calculatedColumnFormula>
    </tableColumn>
    <tableColumn id="3" name="Tex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17"/>
  <sheetViews>
    <sheetView tabSelected="1" zoomScaleNormal="100" workbookViewId="0">
      <selection activeCell="E3" sqref="E3:H3"/>
    </sheetView>
  </sheetViews>
  <sheetFormatPr baseColWidth="10" defaultColWidth="0" defaultRowHeight="15" x14ac:dyDescent="0.25"/>
  <cols>
    <col min="1" max="1" width="13.42578125" customWidth="1"/>
    <col min="2" max="2" width="20.42578125" customWidth="1"/>
    <col min="3" max="3" width="24.42578125" customWidth="1"/>
    <col min="4" max="4" width="19.140625" customWidth="1"/>
    <col min="5" max="5" width="13.7109375" customWidth="1"/>
    <col min="6" max="6" width="19.5703125" customWidth="1"/>
    <col min="7" max="7" width="14.28515625" customWidth="1"/>
    <col min="8" max="8" width="15.140625" customWidth="1"/>
    <col min="9" max="9" width="14.85546875" customWidth="1"/>
    <col min="10" max="10" width="11.7109375" customWidth="1"/>
    <col min="11" max="11" width="51.7109375" customWidth="1"/>
    <col min="12" max="12" width="14.42578125" customWidth="1"/>
    <col min="13" max="13" width="14.85546875" customWidth="1"/>
    <col min="14" max="14" width="10.42578125" customWidth="1"/>
    <col min="15" max="15" width="14.5703125" customWidth="1"/>
    <col min="16" max="16" width="15" customWidth="1"/>
    <col min="17" max="17" width="3.5703125" customWidth="1"/>
    <col min="18" max="18" width="15.85546875" hidden="1" customWidth="1"/>
    <col min="19" max="19" width="14.7109375" hidden="1" customWidth="1"/>
    <col min="20" max="31" width="0" hidden="1" customWidth="1"/>
    <col min="32" max="16384" width="11.5703125" hidden="1"/>
  </cols>
  <sheetData>
    <row r="1" spans="1:31" ht="17.25" x14ac:dyDescent="0.25">
      <c r="A1" s="2"/>
      <c r="B1" s="2"/>
      <c r="C1" s="28" t="s">
        <v>24</v>
      </c>
      <c r="D1" s="28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25" x14ac:dyDescent="0.25">
      <c r="A2" s="2"/>
      <c r="B2" s="2"/>
      <c r="C2" s="28" t="s">
        <v>25</v>
      </c>
      <c r="D2" s="28"/>
      <c r="E2" s="29"/>
      <c r="F2" s="30"/>
      <c r="G2" s="30"/>
      <c r="H2" s="3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2"/>
      <c r="B3" s="2"/>
      <c r="C3" s="28" t="s">
        <v>26</v>
      </c>
      <c r="D3" s="28"/>
      <c r="E3" s="32">
        <v>44197</v>
      </c>
      <c r="F3" s="33"/>
      <c r="G3" s="33"/>
      <c r="H3" s="3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6" spans="1:31" ht="18.75" x14ac:dyDescent="0.3">
      <c r="A6" s="35" t="s">
        <v>2</v>
      </c>
      <c r="B6" s="35"/>
      <c r="C6" s="35"/>
    </row>
    <row r="7" spans="1:31" x14ac:dyDescent="0.25">
      <c r="A7" s="40" t="s">
        <v>3</v>
      </c>
      <c r="B7" s="41"/>
      <c r="C7" s="37"/>
      <c r="D7" s="38"/>
      <c r="E7" t="s">
        <v>31</v>
      </c>
    </row>
    <row r="8" spans="1:31" x14ac:dyDescent="0.25">
      <c r="A8" s="40" t="s">
        <v>4</v>
      </c>
      <c r="B8" s="41"/>
      <c r="C8" s="37"/>
      <c r="D8" s="38"/>
    </row>
    <row r="9" spans="1:31" x14ac:dyDescent="0.25">
      <c r="A9" s="42" t="s">
        <v>7</v>
      </c>
      <c r="B9" s="43"/>
      <c r="C9" s="37"/>
      <c r="D9" s="38"/>
    </row>
    <row r="10" spans="1:31" x14ac:dyDescent="0.25">
      <c r="A10" s="40" t="s">
        <v>5</v>
      </c>
      <c r="B10" s="44"/>
      <c r="C10" s="37"/>
      <c r="D10" s="38"/>
    </row>
    <row r="11" spans="1:31" s="1" customFormat="1" x14ac:dyDescent="0.25">
      <c r="A11" s="40" t="s">
        <v>6</v>
      </c>
      <c r="B11" s="44"/>
      <c r="C11" s="37"/>
      <c r="D11" s="3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L12" s="22" t="s">
        <v>49</v>
      </c>
      <c r="M12" s="22"/>
      <c r="N12" s="22"/>
      <c r="O12" s="22"/>
      <c r="P12" s="22"/>
    </row>
    <row r="13" spans="1:31" ht="18.75" x14ac:dyDescent="0.3">
      <c r="H13" s="23" t="s">
        <v>46</v>
      </c>
      <c r="I13" s="24"/>
      <c r="J13" s="24"/>
      <c r="K13" s="19">
        <v>37.5</v>
      </c>
      <c r="L13" s="22"/>
      <c r="M13" s="22"/>
      <c r="N13" s="22"/>
      <c r="O13" s="22"/>
      <c r="P13" s="22"/>
    </row>
    <row r="14" spans="1:31" ht="18.75" x14ac:dyDescent="0.3">
      <c r="A14" s="39" t="s">
        <v>8</v>
      </c>
      <c r="B14" s="39"/>
      <c r="C14" s="39"/>
      <c r="D14" s="4" t="s">
        <v>9</v>
      </c>
      <c r="E14" s="36" t="s">
        <v>12</v>
      </c>
      <c r="F14" s="36"/>
      <c r="G14" s="18" t="s">
        <v>27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31" ht="44.25" customHeight="1" x14ac:dyDescent="0.25">
      <c r="A15" s="14" t="s">
        <v>45</v>
      </c>
      <c r="B15" s="14" t="s">
        <v>0</v>
      </c>
      <c r="C15" s="14" t="s">
        <v>1</v>
      </c>
      <c r="D15" s="15" t="s">
        <v>10</v>
      </c>
      <c r="E15" s="16" t="s">
        <v>13</v>
      </c>
      <c r="F15" s="16" t="s">
        <v>30</v>
      </c>
      <c r="G15" s="17" t="s">
        <v>11</v>
      </c>
      <c r="H15" s="17" t="s">
        <v>32</v>
      </c>
      <c r="I15" s="17" t="s">
        <v>28</v>
      </c>
      <c r="J15" s="17" t="s">
        <v>29</v>
      </c>
      <c r="K15" s="20" t="s">
        <v>14</v>
      </c>
      <c r="L15" s="17" t="s">
        <v>15</v>
      </c>
      <c r="M15" s="17" t="s">
        <v>16</v>
      </c>
      <c r="N15" s="17" t="s">
        <v>17</v>
      </c>
      <c r="O15" s="17" t="s">
        <v>18</v>
      </c>
      <c r="P15" s="17" t="s">
        <v>19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1" x14ac:dyDescent="0.25">
      <c r="A16" s="5">
        <v>10</v>
      </c>
      <c r="B16" s="5" t="s">
        <v>9</v>
      </c>
      <c r="C16" s="5" t="s">
        <v>23</v>
      </c>
      <c r="D16" s="6" t="s">
        <v>20</v>
      </c>
      <c r="E16" s="7"/>
      <c r="F16" s="8"/>
      <c r="G16" s="9">
        <v>187.5</v>
      </c>
      <c r="H16" s="9">
        <v>30</v>
      </c>
      <c r="I16" s="9" t="s">
        <v>21</v>
      </c>
      <c r="J16" s="9" t="s">
        <v>21</v>
      </c>
      <c r="K16" s="21" t="s">
        <v>47</v>
      </c>
      <c r="L16" s="9"/>
      <c r="M16" s="9"/>
      <c r="N16" s="9">
        <v>1</v>
      </c>
      <c r="O16" s="10">
        <v>0.8</v>
      </c>
      <c r="P16" s="9" t="s">
        <v>22</v>
      </c>
    </row>
    <row r="17" spans="1:16" x14ac:dyDescent="0.25">
      <c r="A17" s="5">
        <v>11</v>
      </c>
      <c r="B17" s="5" t="s">
        <v>43</v>
      </c>
      <c r="C17" s="5" t="s">
        <v>44</v>
      </c>
      <c r="D17" s="6"/>
      <c r="E17" s="7">
        <v>75</v>
      </c>
      <c r="F17" s="8">
        <v>13.25</v>
      </c>
      <c r="G17" s="9">
        <v>187.5</v>
      </c>
      <c r="H17" s="9">
        <v>112.5</v>
      </c>
      <c r="I17" s="9"/>
      <c r="J17" s="9"/>
      <c r="K17" s="21" t="s">
        <v>48</v>
      </c>
      <c r="L17" s="9"/>
      <c r="M17" s="9"/>
      <c r="N17" s="9">
        <v>0</v>
      </c>
      <c r="O17" s="10"/>
      <c r="P17" s="9" t="s">
        <v>22</v>
      </c>
    </row>
  </sheetData>
  <mergeCells count="21">
    <mergeCell ref="E14:F14"/>
    <mergeCell ref="C7:D7"/>
    <mergeCell ref="C8:D8"/>
    <mergeCell ref="C9:D9"/>
    <mergeCell ref="C10:D10"/>
    <mergeCell ref="C11:D11"/>
    <mergeCell ref="A14:C14"/>
    <mergeCell ref="A7:B7"/>
    <mergeCell ref="A8:B8"/>
    <mergeCell ref="A9:B9"/>
    <mergeCell ref="A10:B10"/>
    <mergeCell ref="A11:B11"/>
    <mergeCell ref="L12:P13"/>
    <mergeCell ref="H13:J13"/>
    <mergeCell ref="E1:P1"/>
    <mergeCell ref="C2:D2"/>
    <mergeCell ref="E2:H2"/>
    <mergeCell ref="C3:D3"/>
    <mergeCell ref="E3:H3"/>
    <mergeCell ref="C1:D1"/>
    <mergeCell ref="A6:C6"/>
  </mergeCells>
  <phoneticPr fontId="12" type="noConversion"/>
  <dataValidations count="2">
    <dataValidation type="list" allowBlank="1" showInputMessage="1" showErrorMessage="1" sqref="P16:P17">
      <formula1>"ja,nein"</formula1>
    </dataValidation>
    <dataValidation type="list" allowBlank="1" showInputMessage="1" errorTitle="Arbeitszeitmodell " error="Bitte ein Arbeitszeitmodell auswählen" sqref="K16:K17">
      <formula1>rng_Bereich</formula1>
    </dataValidation>
  </dataValidations>
  <pageMargins left="0.7" right="0.7" top="0.78740157499999996" bottom="0.78740157499999996" header="0.3" footer="0.3"/>
  <pageSetup paperSize="9" orientation="landscape" horizontalDpi="4294967295" verticalDpi="4294967295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Tabelle1!$A$1:$A$12</xm:f>
          </x14:formula1>
          <xm:sqref>E3:H3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baseColWidth="10" defaultRowHeight="15" x14ac:dyDescent="0.25"/>
  <sheetData>
    <row r="1" spans="1:1" x14ac:dyDescent="0.25">
      <c r="A1" s="45">
        <v>44197</v>
      </c>
    </row>
    <row r="2" spans="1:1" x14ac:dyDescent="0.25">
      <c r="A2" s="45">
        <v>44228</v>
      </c>
    </row>
    <row r="3" spans="1:1" x14ac:dyDescent="0.25">
      <c r="A3" s="45">
        <v>44256</v>
      </c>
    </row>
    <row r="4" spans="1:1" x14ac:dyDescent="0.25">
      <c r="A4" s="45">
        <v>44287</v>
      </c>
    </row>
    <row r="5" spans="1:1" x14ac:dyDescent="0.25">
      <c r="A5" s="45">
        <v>44317</v>
      </c>
    </row>
    <row r="6" spans="1:1" x14ac:dyDescent="0.25">
      <c r="A6" s="45">
        <v>44348</v>
      </c>
    </row>
    <row r="7" spans="1:1" x14ac:dyDescent="0.25">
      <c r="A7" s="45">
        <v>44378</v>
      </c>
    </row>
    <row r="8" spans="1:1" x14ac:dyDescent="0.25">
      <c r="A8" s="45">
        <v>44409</v>
      </c>
    </row>
    <row r="9" spans="1:1" x14ac:dyDescent="0.25">
      <c r="A9" s="45">
        <v>44440</v>
      </c>
    </row>
    <row r="10" spans="1:1" x14ac:dyDescent="0.25">
      <c r="A10" s="45">
        <v>44470</v>
      </c>
    </row>
    <row r="11" spans="1:1" x14ac:dyDescent="0.25">
      <c r="A11" s="45">
        <v>44501</v>
      </c>
    </row>
    <row r="12" spans="1:1" x14ac:dyDescent="0.25">
      <c r="A12" s="45">
        <v>44531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13"/>
  <sheetViews>
    <sheetView topLeftCell="A469" workbookViewId="0">
      <selection activeCell="P6" sqref="P6"/>
    </sheetView>
  </sheetViews>
  <sheetFormatPr baseColWidth="10" defaultRowHeight="15" x14ac:dyDescent="0.25"/>
  <cols>
    <col min="1" max="1" width="24.42578125" customWidth="1"/>
    <col min="2" max="2" width="13.85546875" customWidth="1"/>
    <col min="3" max="3" width="14.7109375" customWidth="1"/>
    <col min="4" max="4" width="15.5703125" customWidth="1"/>
    <col min="5" max="5" width="17.140625" customWidth="1"/>
    <col min="6" max="6" width="13.140625" customWidth="1"/>
    <col min="7" max="7" width="14.28515625" customWidth="1"/>
    <col min="8" max="8" width="14.140625" customWidth="1"/>
    <col min="10" max="10" width="83.5703125" customWidth="1"/>
    <col min="11" max="11" width="77.5703125" bestFit="1" customWidth="1"/>
    <col min="12" max="12" width="54.140625" bestFit="1" customWidth="1"/>
  </cols>
  <sheetData>
    <row r="1" spans="1:14" x14ac:dyDescent="0.25">
      <c r="A1" s="11" t="s">
        <v>33</v>
      </c>
      <c r="B1" s="11" t="s">
        <v>34</v>
      </c>
      <c r="C1" s="11" t="s">
        <v>35</v>
      </c>
      <c r="D1" s="11" t="s">
        <v>36</v>
      </c>
      <c r="E1" s="11" t="s">
        <v>37</v>
      </c>
      <c r="F1" s="11" t="s">
        <v>38</v>
      </c>
      <c r="G1" s="11" t="s">
        <v>39</v>
      </c>
      <c r="H1" s="11" t="s">
        <v>40</v>
      </c>
      <c r="I1" s="11" t="s">
        <v>41</v>
      </c>
      <c r="J1" t="s">
        <v>14</v>
      </c>
      <c r="K1" t="s">
        <v>41</v>
      </c>
      <c r="L1" t="s">
        <v>42</v>
      </c>
    </row>
    <row r="2" spans="1:14" x14ac:dyDescent="0.25">
      <c r="A2" t="str">
        <f>""&amp;SUM(Tabelle1[[#This Row],[Std. Montag]:[Std. Sonntag]] )&amp;" Std. Woche"</f>
        <v>9,9 Std. Woche</v>
      </c>
      <c r="B2">
        <v>0</v>
      </c>
      <c r="C2">
        <v>3.3</v>
      </c>
      <c r="D2">
        <v>3.3</v>
      </c>
      <c r="E2">
        <v>3.3</v>
      </c>
      <c r="F2">
        <v>0</v>
      </c>
      <c r="G2">
        <v>0</v>
      </c>
      <c r="H2">
        <v>0</v>
      </c>
      <c r="J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9,9 Std. Woche: 00,00-03,30-03,30-03,30-00,00-00,00-00,00</v>
      </c>
      <c r="K2" s="13" t="str" cm="1">
        <f t="array" ref="K2">IFERROR(INDEX(Tabelle2[Arbeitszeitmodell],_xlfn.AGGREGATE(15,6,(ROW(Tabelle2[Arbeitszeitmodell])-1)/(--SEARCH('Tabelle zur Erfassung von KUG'!$K$13,Tabelle2[Arbeitszeitmodell])&gt;0),ROW()-1),1),"")</f>
        <v>37,5 Std. Woche: 08,50-07,50-07,50-07,50-06,50-00,00-00,00</v>
      </c>
      <c r="N2" t="str" cm="1">
        <f t="array" aca="1" ref="N2:N4" ca="1">INDEX(Tabelle2!$K$2:INDIRECT("K"&amp;COUNTA(Tabelle2[Spalte1])-COUNTBLANK(Tabelle2[Spalte1])+1),0,1)</f>
        <v>37,5 Std. Woche: 08,50-07,50-07,50-07,50-06,50-00,00-00,00</v>
      </c>
    </row>
    <row r="3" spans="1:14" x14ac:dyDescent="0.25">
      <c r="A3" t="str">
        <f>""&amp;SUM(Tabelle1[[#This Row],[Std. Montag]:[Std. Sonntag]] )&amp;" Std. Woche"</f>
        <v>9,75 Std. Woche</v>
      </c>
      <c r="B3">
        <v>1.95</v>
      </c>
      <c r="C3">
        <v>1.95</v>
      </c>
      <c r="D3">
        <v>1.95</v>
      </c>
      <c r="E3">
        <v>1.95</v>
      </c>
      <c r="F3">
        <v>1.95</v>
      </c>
      <c r="G3">
        <v>0</v>
      </c>
      <c r="H3">
        <v>0</v>
      </c>
      <c r="J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9,75 Std. Woche: 01,95-01,95-01,95-01,95-01,95-00,00-00,00</v>
      </c>
      <c r="K3" s="13" t="str" cm="1">
        <f t="array" ref="K3">IFERROR(INDEX(Tabelle2[Arbeitszeitmodell],_xlfn.AGGREGATE(15,6,(ROW(Tabelle2[Arbeitszeitmodell])-1)/(--SEARCH('Tabelle zur Erfassung von KUG'!$K$13,Tabelle2[Arbeitszeitmodell])&gt;0),ROW()-1),1),"")</f>
        <v>37,5 Std. Woche: 08,00-08,00-08,00-08,00-05,50-00,00-00,00</v>
      </c>
      <c r="N3" t="str">
        <f ca="1"/>
        <v>37,5 Std. Woche: 08,00-08,00-08,00-08,00-05,50-00,00-00,00</v>
      </c>
    </row>
    <row r="4" spans="1:14" x14ac:dyDescent="0.25">
      <c r="A4" t="str">
        <f>""&amp;SUM(Tabelle1[[#This Row],[Std. Montag]:[Std. Sonntag]] )&amp;" Std. Woche"</f>
        <v>9,5 Std. Woche</v>
      </c>
      <c r="B4">
        <v>1.9</v>
      </c>
      <c r="C4">
        <v>1.9</v>
      </c>
      <c r="D4">
        <v>1.9</v>
      </c>
      <c r="E4">
        <v>1.9</v>
      </c>
      <c r="F4">
        <v>1.9</v>
      </c>
      <c r="G4">
        <v>0</v>
      </c>
      <c r="H4">
        <v>0</v>
      </c>
      <c r="J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9,5 Std. Woche: 01,90-01,90-01,90-01,90-01,90-00,00-00,00</v>
      </c>
      <c r="K4" s="13" t="str" cm="1">
        <f t="array" ref="K4">IFERROR(INDEX(Tabelle2[Arbeitszeitmodell],_xlfn.AGGREGATE(15,6,(ROW(Tabelle2[Arbeitszeitmodell])-1)/(--SEARCH('Tabelle zur Erfassung von KUG'!$K$13,Tabelle2[Arbeitszeitmodell])&gt;0),ROW()-1),1),"")</f>
        <v>37,5 Std. Woche: 07,50-07,50-07,50-07,50-07,50-00,00-00,00</v>
      </c>
      <c r="N4" t="str">
        <f ca="1"/>
        <v>37,5 Std. Woche: 07,50-07,50-07,50-07,50-07,50-00,00-00,00</v>
      </c>
    </row>
    <row r="5" spans="1:14" x14ac:dyDescent="0.25">
      <c r="A5" t="str">
        <f>""&amp;SUM(Tabelle1[[#This Row],[Std. Montag]:[Std. Sonntag]] )&amp;" Std. Woche"</f>
        <v>9,5 Std. Woche</v>
      </c>
      <c r="B5">
        <v>0</v>
      </c>
      <c r="C5">
        <v>0</v>
      </c>
      <c r="D5">
        <v>2</v>
      </c>
      <c r="E5">
        <v>0</v>
      </c>
      <c r="F5">
        <v>7.5</v>
      </c>
      <c r="G5">
        <v>0</v>
      </c>
      <c r="H5">
        <v>0</v>
      </c>
      <c r="J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9,5 Std. Woche: 00,00-00,00-02,00-00,00-07,50-00,00-00,00</v>
      </c>
      <c r="K5" s="13" t="str" cm="1">
        <f t="array" ref="K5">IFERROR(INDEX(Tabelle2[Arbeitszeitmodell],_xlfn.AGGREGATE(15,6,(ROW(Tabelle2[Arbeitszeitmodell])-1)/(--SEARCH('Tabelle zur Erfassung von KUG'!$K$13,Tabelle2[Arbeitszeitmodell])&gt;0),ROW()-1),1),"")</f>
        <v/>
      </c>
    </row>
    <row r="6" spans="1:14" x14ac:dyDescent="0.25">
      <c r="A6" t="str">
        <f>""&amp;SUM(Tabelle1[[#This Row],[Std. Montag]:[Std. Sonntag]] )&amp;" Std. Woche"</f>
        <v>9,37 Std. Woche</v>
      </c>
      <c r="B6">
        <v>1.87</v>
      </c>
      <c r="C6">
        <v>1.88</v>
      </c>
      <c r="D6">
        <v>1.87</v>
      </c>
      <c r="E6">
        <v>1.88</v>
      </c>
      <c r="F6">
        <v>1.87</v>
      </c>
      <c r="G6">
        <v>0</v>
      </c>
      <c r="H6">
        <v>0</v>
      </c>
      <c r="J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9,37 Std. Woche: 01,87-01,88-01,87-01,88-01,87-00,00-00,00</v>
      </c>
      <c r="K6" s="13" t="str" cm="1">
        <f t="array" ref="K6">IFERROR(INDEX(Tabelle2[Arbeitszeitmodell],_xlfn.AGGREGATE(15,6,(ROW(Tabelle2[Arbeitszeitmodell])-1)/(--SEARCH('Tabelle zur Erfassung von KUG'!$K$13,Tabelle2[Arbeitszeitmodell])&gt;0),ROW()-1),1),"")</f>
        <v/>
      </c>
    </row>
    <row r="7" spans="1:14" x14ac:dyDescent="0.25">
      <c r="A7" t="str">
        <f>""&amp;SUM(Tabelle1[[#This Row],[Std. Montag]:[Std. Sonntag]] )&amp;" Std. Woche"</f>
        <v>9,25 Std. Woche</v>
      </c>
      <c r="B7">
        <v>0</v>
      </c>
      <c r="C7">
        <v>5</v>
      </c>
      <c r="D7">
        <v>0</v>
      </c>
      <c r="E7">
        <v>4.25</v>
      </c>
      <c r="F7">
        <v>0</v>
      </c>
      <c r="G7">
        <v>0</v>
      </c>
      <c r="H7">
        <v>0</v>
      </c>
      <c r="J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9,25 Std. Woche: 00,00-05,00-00,00-04,25-00,00-00,00-00,00</v>
      </c>
      <c r="K7" s="13" t="str" cm="1">
        <f t="array" ref="K7">IFERROR(INDEX(Tabelle2[Arbeitszeitmodell],_xlfn.AGGREGATE(15,6,(ROW(Tabelle2[Arbeitszeitmodell])-1)/(--SEARCH('Tabelle zur Erfassung von KUG'!$K$13,Tabelle2[Arbeitszeitmodell])&gt;0),ROW()-1),1),"")</f>
        <v/>
      </c>
    </row>
    <row r="8" spans="1:14" x14ac:dyDescent="0.25">
      <c r="A8" t="str">
        <f>""&amp;SUM(Tabelle1[[#This Row],[Std. Montag]:[Std. Sonntag]] )&amp;" Std. Woche"</f>
        <v>9,25 Std. Woche</v>
      </c>
      <c r="B8">
        <v>0</v>
      </c>
      <c r="C8">
        <v>4.25</v>
      </c>
      <c r="D8">
        <v>0</v>
      </c>
      <c r="E8">
        <v>5</v>
      </c>
      <c r="F8">
        <v>0</v>
      </c>
      <c r="G8">
        <v>0</v>
      </c>
      <c r="H8">
        <v>0</v>
      </c>
      <c r="J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9,25 Std. Woche: 00,00-04,25-00,00-05,00-00,00-00,00-00,00</v>
      </c>
      <c r="K8" s="13" t="str" cm="1">
        <f t="array" ref="K8">IFERROR(INDEX(Tabelle2[Arbeitszeitmodell],_xlfn.AGGREGATE(15,6,(ROW(Tabelle2[Arbeitszeitmodell])-1)/(--SEARCH('Tabelle zur Erfassung von KUG'!$K$13,Tabelle2[Arbeitszeitmodell])&gt;0),ROW()-1),1),"")</f>
        <v/>
      </c>
    </row>
    <row r="9" spans="1:14" x14ac:dyDescent="0.25">
      <c r="A9" t="str">
        <f>""&amp;SUM(Tabelle1[[#This Row],[Std. Montag]:[Std. Sonntag]] )&amp;" Std. Woche"</f>
        <v>9 Std. Woche</v>
      </c>
      <c r="B9">
        <v>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09,00-00,00-00,00-00,00-00,00-00,00-00,00</v>
      </c>
      <c r="K9" s="13" t="str" cm="1">
        <f t="array" ref="K9">IFERROR(INDEX(Tabelle2[Arbeitszeitmodell],_xlfn.AGGREGATE(15,6,(ROW(Tabelle2[Arbeitszeitmodell])-1)/(--SEARCH('Tabelle zur Erfassung von KUG'!$K$13,Tabelle2[Arbeitszeitmodell])&gt;0),ROW()-1),1),"")</f>
        <v/>
      </c>
    </row>
    <row r="10" spans="1:14" x14ac:dyDescent="0.25">
      <c r="A10" t="str">
        <f>""&amp;SUM(Tabelle1[[#This Row],[Std. Montag]:[Std. Sonntag]] )&amp;" Std. Woche"</f>
        <v>9 Std. Woche</v>
      </c>
      <c r="B10">
        <v>6</v>
      </c>
      <c r="C10">
        <v>0</v>
      </c>
      <c r="D10">
        <v>0</v>
      </c>
      <c r="E10">
        <v>0</v>
      </c>
      <c r="F10">
        <v>0</v>
      </c>
      <c r="G10">
        <v>3</v>
      </c>
      <c r="H10">
        <v>0</v>
      </c>
      <c r="J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06,00-00,00-00,00-00,00-00,00-03,00-00,00</v>
      </c>
      <c r="K10" s="13" t="str" cm="1">
        <f t="array" ref="K10">IFERROR(INDEX(Tabelle2[Arbeitszeitmodell],_xlfn.AGGREGATE(15,6,(ROW(Tabelle2[Arbeitszeitmodell])-1)/(--SEARCH('Tabelle zur Erfassung von KUG'!$K$13,Tabelle2[Arbeitszeitmodell])&gt;0),ROW()-1),1),"")</f>
        <v/>
      </c>
    </row>
    <row r="11" spans="1:14" x14ac:dyDescent="0.25">
      <c r="A11" t="str">
        <f>""&amp;SUM(Tabelle1[[#This Row],[Std. Montag]:[Std. Sonntag]] )&amp;" Std. Woche"</f>
        <v>9 Std. Woche</v>
      </c>
      <c r="B11">
        <v>4.5</v>
      </c>
      <c r="C11">
        <v>0</v>
      </c>
      <c r="D11">
        <v>4.5</v>
      </c>
      <c r="E11">
        <v>0</v>
      </c>
      <c r="F11">
        <v>0</v>
      </c>
      <c r="G11">
        <v>0</v>
      </c>
      <c r="H11">
        <v>0</v>
      </c>
      <c r="J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04,50-00,00-04,50-00,00-00,00-00,00-00,00</v>
      </c>
      <c r="K11" s="13" t="str" cm="1">
        <f t="array" ref="K11">IFERROR(INDEX(Tabelle2[Arbeitszeitmodell],_xlfn.AGGREGATE(15,6,(ROW(Tabelle2[Arbeitszeitmodell])-1)/(--SEARCH('Tabelle zur Erfassung von KUG'!$K$13,Tabelle2[Arbeitszeitmodell])&gt;0),ROW()-1),1),"")</f>
        <v/>
      </c>
    </row>
    <row r="12" spans="1:14" x14ac:dyDescent="0.25">
      <c r="A12" t="str">
        <f>""&amp;SUM(Tabelle1[[#This Row],[Std. Montag]:[Std. Sonntag]] )&amp;" Std. Woche"</f>
        <v>9 Std. Woche</v>
      </c>
      <c r="B12">
        <v>4</v>
      </c>
      <c r="C12">
        <v>4</v>
      </c>
      <c r="D12">
        <v>1</v>
      </c>
      <c r="E12">
        <v>0</v>
      </c>
      <c r="F12">
        <v>0</v>
      </c>
      <c r="G12">
        <v>0</v>
      </c>
      <c r="H12">
        <v>0</v>
      </c>
      <c r="J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04,00-04,00-01,00-00,00-00,00-00,00-00,00</v>
      </c>
      <c r="K12" s="13" t="str" cm="1">
        <f t="array" ref="K12">IFERROR(INDEX(Tabelle2[Arbeitszeitmodell],_xlfn.AGGREGATE(15,6,(ROW(Tabelle2[Arbeitszeitmodell])-1)/(--SEARCH('Tabelle zur Erfassung von KUG'!$K$13,Tabelle2[Arbeitszeitmodell])&gt;0),ROW()-1),1),"")</f>
        <v/>
      </c>
    </row>
    <row r="13" spans="1:14" x14ac:dyDescent="0.25">
      <c r="A13" t="str">
        <f>""&amp;SUM(Tabelle1[[#This Row],[Std. Montag]:[Std. Sonntag]] )&amp;" Std. Woche"</f>
        <v>9 Std. Woche</v>
      </c>
      <c r="B13">
        <v>3</v>
      </c>
      <c r="C13">
        <v>3</v>
      </c>
      <c r="D13">
        <v>3</v>
      </c>
      <c r="E13">
        <v>0</v>
      </c>
      <c r="F13">
        <v>0</v>
      </c>
      <c r="G13">
        <v>0</v>
      </c>
      <c r="H13">
        <v>0</v>
      </c>
      <c r="J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03,00-03,00-03,00-00,00-00,00-00,00-00,00</v>
      </c>
      <c r="K13" s="13" t="str" cm="1">
        <f t="array" ref="K13">IFERROR(INDEX(Tabelle2[Arbeitszeitmodell],_xlfn.AGGREGATE(15,6,(ROW(Tabelle2[Arbeitszeitmodell])-1)/(--SEARCH('Tabelle zur Erfassung von KUG'!$K$13,Tabelle2[Arbeitszeitmodell])&gt;0),ROW()-1),1),"")</f>
        <v/>
      </c>
    </row>
    <row r="14" spans="1:14" x14ac:dyDescent="0.25">
      <c r="A14" t="str">
        <f>""&amp;SUM(Tabelle1[[#This Row],[Std. Montag]:[Std. Sonntag]] )&amp;" Std. Woche"</f>
        <v>9 Std. Woche</v>
      </c>
      <c r="B14">
        <v>3</v>
      </c>
      <c r="C14">
        <v>0</v>
      </c>
      <c r="D14">
        <v>3</v>
      </c>
      <c r="E14">
        <v>3</v>
      </c>
      <c r="F14">
        <v>0</v>
      </c>
      <c r="G14">
        <v>0</v>
      </c>
      <c r="H14">
        <v>0</v>
      </c>
      <c r="J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03,00-00,00-03,00-03,00-00,00-00,00-00,00</v>
      </c>
      <c r="K14" s="13" t="str" cm="1">
        <f t="array" ref="K14">IFERROR(INDEX(Tabelle2[Arbeitszeitmodell],_xlfn.AGGREGATE(15,6,(ROW(Tabelle2[Arbeitszeitmodell])-1)/(--SEARCH('Tabelle zur Erfassung von KUG'!$K$13,Tabelle2[Arbeitszeitmodell])&gt;0),ROW()-1),1),"")</f>
        <v/>
      </c>
    </row>
    <row r="15" spans="1:14" x14ac:dyDescent="0.25">
      <c r="A15" t="str">
        <f>""&amp;SUM(Tabelle1[[#This Row],[Std. Montag]:[Std. Sonntag]] )&amp;" Std. Woche"</f>
        <v>9 Std. Woche</v>
      </c>
      <c r="B15">
        <v>3</v>
      </c>
      <c r="C15">
        <v>0</v>
      </c>
      <c r="D15">
        <v>0</v>
      </c>
      <c r="E15">
        <v>6</v>
      </c>
      <c r="F15">
        <v>0</v>
      </c>
      <c r="G15">
        <v>0</v>
      </c>
      <c r="H15">
        <v>0</v>
      </c>
      <c r="J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03,00-00,00-00,00-06,00-00,00-00,00-00,00</v>
      </c>
      <c r="K15" s="13" t="str" cm="1">
        <f t="array" ref="K15">IFERROR(INDEX(Tabelle2[Arbeitszeitmodell],_xlfn.AGGREGATE(15,6,(ROW(Tabelle2[Arbeitszeitmodell])-1)/(--SEARCH('Tabelle zur Erfassung von KUG'!$K$13,Tabelle2[Arbeitszeitmodell])&gt;0),ROW()-1),1),"")</f>
        <v/>
      </c>
    </row>
    <row r="16" spans="1:14" x14ac:dyDescent="0.25">
      <c r="A16" t="str">
        <f>""&amp;SUM(Tabelle1[[#This Row],[Std. Montag]:[Std. Sonntag]] )&amp;" Std. Woche"</f>
        <v>9 Std. Woche</v>
      </c>
      <c r="B16">
        <v>2.5</v>
      </c>
      <c r="C16">
        <v>2.5</v>
      </c>
      <c r="D16">
        <v>2.5</v>
      </c>
      <c r="E16">
        <v>1.5</v>
      </c>
      <c r="F16">
        <v>0</v>
      </c>
      <c r="G16">
        <v>0</v>
      </c>
      <c r="H16">
        <v>0</v>
      </c>
      <c r="J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02,50-02,50-02,50-01,50-00,00-00,00-00,00</v>
      </c>
      <c r="K16" s="13" t="str" cm="1">
        <f t="array" ref="K16">IFERROR(INDEX(Tabelle2[Arbeitszeitmodell],_xlfn.AGGREGATE(15,6,(ROW(Tabelle2[Arbeitszeitmodell])-1)/(--SEARCH('Tabelle zur Erfassung von KUG'!$K$13,Tabelle2[Arbeitszeitmodell])&gt;0),ROW()-1),1),"")</f>
        <v/>
      </c>
    </row>
    <row r="17" spans="1:11" x14ac:dyDescent="0.25">
      <c r="A17" t="str">
        <f>""&amp;SUM(Tabelle1[[#This Row],[Std. Montag]:[Std. Sonntag]] )&amp;" Std. Woche"</f>
        <v>9 Std. Woche</v>
      </c>
      <c r="B17">
        <v>1.8</v>
      </c>
      <c r="C17">
        <v>1.8</v>
      </c>
      <c r="D17">
        <v>1.8</v>
      </c>
      <c r="E17">
        <v>1.8</v>
      </c>
      <c r="F17">
        <v>1.8</v>
      </c>
      <c r="G17">
        <v>0</v>
      </c>
      <c r="H17">
        <v>0</v>
      </c>
      <c r="J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01,80-01,80-01,80-01,80-01,80-00,00-00,00</v>
      </c>
      <c r="K17" s="13" t="str" cm="1">
        <f t="array" ref="K17">IFERROR(INDEX(Tabelle2[Arbeitszeitmodell],_xlfn.AGGREGATE(15,6,(ROW(Tabelle2[Arbeitszeitmodell])-1)/(--SEARCH('Tabelle zur Erfassung von KUG'!$K$13,Tabelle2[Arbeitszeitmodell])&gt;0),ROW()-1),1),"")</f>
        <v/>
      </c>
    </row>
    <row r="18" spans="1:11" x14ac:dyDescent="0.25">
      <c r="A18" t="str">
        <f>""&amp;SUM(Tabelle1[[#This Row],[Std. Montag]:[Std. Sonntag]] )&amp;" Std. Woche"</f>
        <v>9 Std. Woche</v>
      </c>
      <c r="B18">
        <v>0</v>
      </c>
      <c r="C18">
        <v>4.5</v>
      </c>
      <c r="D18">
        <v>0</v>
      </c>
      <c r="E18">
        <v>4.5</v>
      </c>
      <c r="F18">
        <v>0</v>
      </c>
      <c r="G18">
        <v>0</v>
      </c>
      <c r="H18">
        <v>0</v>
      </c>
      <c r="J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00,00-04,50-00,00-04,50-00,00-00,00-00,00</v>
      </c>
      <c r="K18" s="13" t="str" cm="1">
        <f t="array" ref="K18">IFERROR(INDEX(Tabelle2[Arbeitszeitmodell],_xlfn.AGGREGATE(15,6,(ROW(Tabelle2[Arbeitszeitmodell])-1)/(--SEARCH('Tabelle zur Erfassung von KUG'!$K$13,Tabelle2[Arbeitszeitmodell])&gt;0),ROW()-1),1),"")</f>
        <v/>
      </c>
    </row>
    <row r="19" spans="1:11" x14ac:dyDescent="0.25">
      <c r="A19" t="str">
        <f>""&amp;SUM(Tabelle1[[#This Row],[Std. Montag]:[Std. Sonntag]] )&amp;" Std. Woche"</f>
        <v>9 Std. Woche</v>
      </c>
      <c r="B19">
        <v>0</v>
      </c>
      <c r="C19">
        <v>4</v>
      </c>
      <c r="D19">
        <v>0</v>
      </c>
      <c r="E19">
        <v>3</v>
      </c>
      <c r="F19">
        <v>2</v>
      </c>
      <c r="G19">
        <v>0</v>
      </c>
      <c r="H19">
        <v>0</v>
      </c>
      <c r="J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00,00-04,00-00,00-03,00-02,00-00,00-00,00</v>
      </c>
      <c r="K19" s="13" t="str" cm="1">
        <f t="array" ref="K19">IFERROR(INDEX(Tabelle2[Arbeitszeitmodell],_xlfn.AGGREGATE(15,6,(ROW(Tabelle2[Arbeitszeitmodell])-1)/(--SEARCH('Tabelle zur Erfassung von KUG'!$K$13,Tabelle2[Arbeitszeitmodell])&gt;0),ROW()-1),1),"")</f>
        <v/>
      </c>
    </row>
    <row r="20" spans="1:11" x14ac:dyDescent="0.25">
      <c r="A20" t="str">
        <f>""&amp;SUM(Tabelle1[[#This Row],[Std. Montag]:[Std. Sonntag]] )&amp;" Std. Woche"</f>
        <v>9 Std. Woche</v>
      </c>
      <c r="B20">
        <v>0</v>
      </c>
      <c r="C20">
        <v>3</v>
      </c>
      <c r="D20">
        <v>3</v>
      </c>
      <c r="E20">
        <v>3</v>
      </c>
      <c r="F20">
        <v>0</v>
      </c>
      <c r="G20">
        <v>0</v>
      </c>
      <c r="H20">
        <v>0</v>
      </c>
      <c r="J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00,00-03,00-03,00-03,00-00,00-00,00-00,00</v>
      </c>
      <c r="K20" s="13" t="str" cm="1">
        <f t="array" ref="K20">IFERROR(INDEX(Tabelle2[Arbeitszeitmodell],_xlfn.AGGREGATE(15,6,(ROW(Tabelle2[Arbeitszeitmodell])-1)/(--SEARCH('Tabelle zur Erfassung von KUG'!$K$13,Tabelle2[Arbeitszeitmodell])&gt;0),ROW()-1),1),"")</f>
        <v/>
      </c>
    </row>
    <row r="21" spans="1:11" x14ac:dyDescent="0.25">
      <c r="A21" t="str">
        <f>""&amp;SUM(Tabelle1[[#This Row],[Std. Montag]:[Std. Sonntag]] )&amp;" Std. Woche"</f>
        <v>8,75 Std. Woche</v>
      </c>
      <c r="B21">
        <v>1.75</v>
      </c>
      <c r="C21">
        <v>1.75</v>
      </c>
      <c r="D21">
        <v>1.75</v>
      </c>
      <c r="E21">
        <v>1.75</v>
      </c>
      <c r="F21">
        <v>1.75</v>
      </c>
      <c r="G21">
        <v>0</v>
      </c>
      <c r="H21">
        <v>0</v>
      </c>
      <c r="J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8,75 Std. Woche: 01,75-01,75-01,75-01,75-01,75-00,00-00,00</v>
      </c>
      <c r="K21" s="13" t="str" cm="1">
        <f t="array" ref="K21">IFERROR(INDEX(Tabelle2[Arbeitszeitmodell],_xlfn.AGGREGATE(15,6,(ROW(Tabelle2[Arbeitszeitmodell])-1)/(--SEARCH('Tabelle zur Erfassung von KUG'!$K$13,Tabelle2[Arbeitszeitmodell])&gt;0),ROW()-1),1),"")</f>
        <v/>
      </c>
    </row>
    <row r="22" spans="1:11" x14ac:dyDescent="0.25">
      <c r="A22" t="str">
        <f>""&amp;SUM(Tabelle1[[#This Row],[Std. Montag]:[Std. Sonntag]] )&amp;" Std. Woche"</f>
        <v>8,5 Std. Woche</v>
      </c>
      <c r="B22">
        <v>1.7</v>
      </c>
      <c r="C22">
        <v>1.7</v>
      </c>
      <c r="D22">
        <v>1.7</v>
      </c>
      <c r="E22">
        <v>1.7</v>
      </c>
      <c r="F22">
        <v>1.7</v>
      </c>
      <c r="G22">
        <v>0</v>
      </c>
      <c r="H22">
        <v>0</v>
      </c>
      <c r="J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8,5 Std. Woche: 01,70-01,70-01,70-01,70-01,70-00,00-00,00</v>
      </c>
      <c r="K22" s="13" t="str" cm="1">
        <f t="array" ref="K22">IFERROR(INDEX(Tabelle2[Arbeitszeitmodell],_xlfn.AGGREGATE(15,6,(ROW(Tabelle2[Arbeitszeitmodell])-1)/(--SEARCH('Tabelle zur Erfassung von KUG'!$K$13,Tabelle2[Arbeitszeitmodell])&gt;0),ROW()-1),1),"")</f>
        <v/>
      </c>
    </row>
    <row r="23" spans="1:11" x14ac:dyDescent="0.25">
      <c r="A23" t="str">
        <f>""&amp;SUM(Tabelle1[[#This Row],[Std. Montag]:[Std. Sonntag]] )&amp;" Std. Woche"</f>
        <v>8,3 Std. Woche</v>
      </c>
      <c r="B23">
        <v>1.66</v>
      </c>
      <c r="C23">
        <v>1.66</v>
      </c>
      <c r="D23">
        <v>1.66</v>
      </c>
      <c r="E23">
        <v>1.66</v>
      </c>
      <c r="F23">
        <v>1.66</v>
      </c>
      <c r="G23">
        <v>0</v>
      </c>
      <c r="H23">
        <v>0</v>
      </c>
      <c r="J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8,3 Std. Woche: 01,66-01,66-01,66-01,66-01,66-00,00-00,00</v>
      </c>
      <c r="K23" s="13" t="str" cm="1">
        <f t="array" ref="K23">IFERROR(INDEX(Tabelle2[Arbeitszeitmodell],_xlfn.AGGREGATE(15,6,(ROW(Tabelle2[Arbeitszeitmodell])-1)/(--SEARCH('Tabelle zur Erfassung von KUG'!$K$13,Tabelle2[Arbeitszeitmodell])&gt;0),ROW()-1),1),"")</f>
        <v/>
      </c>
    </row>
    <row r="24" spans="1:11" x14ac:dyDescent="0.25">
      <c r="A24" t="str">
        <f>""&amp;SUM(Tabelle1[[#This Row],[Std. Montag]:[Std. Sonntag]] )&amp;" Std. Woche"</f>
        <v>8 Std. Woche</v>
      </c>
      <c r="B24">
        <v>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08,00-00,00-00,00-00,00-00,00-00,00-00,00</v>
      </c>
      <c r="K24" s="13" t="str" cm="1">
        <f t="array" ref="K24">IFERROR(INDEX(Tabelle2[Arbeitszeitmodell],_xlfn.AGGREGATE(15,6,(ROW(Tabelle2[Arbeitszeitmodell])-1)/(--SEARCH('Tabelle zur Erfassung von KUG'!$K$13,Tabelle2[Arbeitszeitmodell])&gt;0),ROW()-1),1),"")</f>
        <v/>
      </c>
    </row>
    <row r="25" spans="1:11" x14ac:dyDescent="0.25">
      <c r="A25" t="str">
        <f>""&amp;SUM(Tabelle1[[#This Row],[Std. Montag]:[Std. Sonntag]] )&amp;" Std. Woche"</f>
        <v>8 Std. Woche</v>
      </c>
      <c r="B25">
        <v>4</v>
      </c>
      <c r="C25">
        <v>4</v>
      </c>
      <c r="D25">
        <v>0</v>
      </c>
      <c r="E25">
        <v>0</v>
      </c>
      <c r="F25">
        <v>0</v>
      </c>
      <c r="G25">
        <v>0</v>
      </c>
      <c r="H25">
        <v>0</v>
      </c>
      <c r="J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04,00-04,00-00,00-00,00-00,00-00,00-00,00</v>
      </c>
      <c r="K25" s="13" t="str" cm="1">
        <f t="array" ref="K25">IFERROR(INDEX(Tabelle2[Arbeitszeitmodell],_xlfn.AGGREGATE(15,6,(ROW(Tabelle2[Arbeitszeitmodell])-1)/(--SEARCH('Tabelle zur Erfassung von KUG'!$K$13,Tabelle2[Arbeitszeitmodell])&gt;0),ROW()-1),1),"")</f>
        <v/>
      </c>
    </row>
    <row r="26" spans="1:11" x14ac:dyDescent="0.25">
      <c r="A26" t="str">
        <f>""&amp;SUM(Tabelle1[[#This Row],[Std. Montag]:[Std. Sonntag]] )&amp;" Std. Woche"</f>
        <v>8 Std. Woche</v>
      </c>
      <c r="B26">
        <v>3</v>
      </c>
      <c r="C26">
        <v>3</v>
      </c>
      <c r="D26">
        <v>0</v>
      </c>
      <c r="E26">
        <v>0</v>
      </c>
      <c r="F26">
        <v>2</v>
      </c>
      <c r="G26">
        <v>0</v>
      </c>
      <c r="H26">
        <v>0</v>
      </c>
      <c r="J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03,00-03,00-00,00-00,00-02,00-00,00-00,00</v>
      </c>
      <c r="K26" s="13" t="str" cm="1">
        <f t="array" ref="K26">IFERROR(INDEX(Tabelle2[Arbeitszeitmodell],_xlfn.AGGREGATE(15,6,(ROW(Tabelle2[Arbeitszeitmodell])-1)/(--SEARCH('Tabelle zur Erfassung von KUG'!$K$13,Tabelle2[Arbeitszeitmodell])&gt;0),ROW()-1),1),"")</f>
        <v/>
      </c>
    </row>
    <row r="27" spans="1:11" x14ac:dyDescent="0.25">
      <c r="A27" t="str">
        <f>""&amp;SUM(Tabelle1[[#This Row],[Std. Montag]:[Std. Sonntag]] )&amp;" Std. Woche"</f>
        <v>8 Std. Woche</v>
      </c>
      <c r="B27">
        <v>3</v>
      </c>
      <c r="C27">
        <v>0</v>
      </c>
      <c r="D27">
        <v>3</v>
      </c>
      <c r="E27">
        <v>0</v>
      </c>
      <c r="F27">
        <v>2</v>
      </c>
      <c r="G27">
        <v>0</v>
      </c>
      <c r="H27">
        <v>0</v>
      </c>
      <c r="J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03,00-00,00-03,00-00,00-02,00-00,00-00,00</v>
      </c>
      <c r="K27" s="13" t="str" cm="1">
        <f t="array" ref="K27">IFERROR(INDEX(Tabelle2[Arbeitszeitmodell],_xlfn.AGGREGATE(15,6,(ROW(Tabelle2[Arbeitszeitmodell])-1)/(--SEARCH('Tabelle zur Erfassung von KUG'!$K$13,Tabelle2[Arbeitszeitmodell])&gt;0),ROW()-1),1),"")</f>
        <v/>
      </c>
    </row>
    <row r="28" spans="1:11" x14ac:dyDescent="0.25">
      <c r="A28" t="str">
        <f>""&amp;SUM(Tabelle1[[#This Row],[Std. Montag]:[Std. Sonntag]] )&amp;" Std. Woche"</f>
        <v>8 Std. Woche</v>
      </c>
      <c r="B28">
        <v>2</v>
      </c>
      <c r="C28">
        <v>2</v>
      </c>
      <c r="D28">
        <v>2</v>
      </c>
      <c r="E28">
        <v>2</v>
      </c>
      <c r="F28">
        <v>0</v>
      </c>
      <c r="G28">
        <v>0</v>
      </c>
      <c r="H28">
        <v>0</v>
      </c>
      <c r="J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02,00-02,00-02,00-02,00-00,00-00,00-00,00</v>
      </c>
      <c r="K28" s="13" t="str" cm="1">
        <f t="array" ref="K28">IFERROR(INDEX(Tabelle2[Arbeitszeitmodell],_xlfn.AGGREGATE(15,6,(ROW(Tabelle2[Arbeitszeitmodell])-1)/(--SEARCH('Tabelle zur Erfassung von KUG'!$K$13,Tabelle2[Arbeitszeitmodell])&gt;0),ROW()-1),1),"")</f>
        <v/>
      </c>
    </row>
    <row r="29" spans="1:11" x14ac:dyDescent="0.25">
      <c r="A29" t="str">
        <f>""&amp;SUM(Tabelle1[[#This Row],[Std. Montag]:[Std. Sonntag]] )&amp;" Std. Woche"</f>
        <v>8 Std. Woche</v>
      </c>
      <c r="B29">
        <v>2</v>
      </c>
      <c r="C29">
        <v>2</v>
      </c>
      <c r="D29">
        <v>2</v>
      </c>
      <c r="E29">
        <v>1</v>
      </c>
      <c r="F29">
        <v>1</v>
      </c>
      <c r="G29">
        <v>0</v>
      </c>
      <c r="H29">
        <v>0</v>
      </c>
      <c r="J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02,00-02,00-02,00-01,00-01,00-00,00-00,00</v>
      </c>
      <c r="K29" s="13" t="str" cm="1">
        <f t="array" ref="K29">IFERROR(INDEX(Tabelle2[Arbeitszeitmodell],_xlfn.AGGREGATE(15,6,(ROW(Tabelle2[Arbeitszeitmodell])-1)/(--SEARCH('Tabelle zur Erfassung von KUG'!$K$13,Tabelle2[Arbeitszeitmodell])&gt;0),ROW()-1),1),"")</f>
        <v/>
      </c>
    </row>
    <row r="30" spans="1:11" x14ac:dyDescent="0.25">
      <c r="A30" t="str">
        <f>""&amp;SUM(Tabelle1[[#This Row],[Std. Montag]:[Std. Sonntag]] )&amp;" Std. Woche"</f>
        <v>8 Std. Woche</v>
      </c>
      <c r="B30">
        <v>2</v>
      </c>
      <c r="C30">
        <v>1</v>
      </c>
      <c r="D30">
        <v>2</v>
      </c>
      <c r="E30">
        <v>1</v>
      </c>
      <c r="F30">
        <v>2</v>
      </c>
      <c r="G30">
        <v>0</v>
      </c>
      <c r="H30">
        <v>0</v>
      </c>
      <c r="J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02,00-01,00-02,00-01,00-02,00-00,00-00,00</v>
      </c>
      <c r="K30" s="13" t="str" cm="1">
        <f t="array" ref="K30">IFERROR(INDEX(Tabelle2[Arbeitszeitmodell],_xlfn.AGGREGATE(15,6,(ROW(Tabelle2[Arbeitszeitmodell])-1)/(--SEARCH('Tabelle zur Erfassung von KUG'!$K$13,Tabelle2[Arbeitszeitmodell])&gt;0),ROW()-1),1),"")</f>
        <v/>
      </c>
    </row>
    <row r="31" spans="1:11" x14ac:dyDescent="0.25">
      <c r="A31" t="str">
        <f>""&amp;SUM(Tabelle1[[#This Row],[Std. Montag]:[Std. Sonntag]] )&amp;" Std. Woche"</f>
        <v>8 Std. Woche</v>
      </c>
      <c r="B31">
        <v>1.75</v>
      </c>
      <c r="C31">
        <v>1.75</v>
      </c>
      <c r="D31">
        <v>1.5</v>
      </c>
      <c r="E31">
        <v>1.5</v>
      </c>
      <c r="F31">
        <v>1.5</v>
      </c>
      <c r="G31">
        <v>0</v>
      </c>
      <c r="H31">
        <v>0</v>
      </c>
      <c r="J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01,75-01,75-01,50-01,50-01,50-00,00-00,00</v>
      </c>
      <c r="K31" s="13" t="str" cm="1">
        <f t="array" ref="K31">IFERROR(INDEX(Tabelle2[Arbeitszeitmodell],_xlfn.AGGREGATE(15,6,(ROW(Tabelle2[Arbeitszeitmodell])-1)/(--SEARCH('Tabelle zur Erfassung von KUG'!$K$13,Tabelle2[Arbeitszeitmodell])&gt;0),ROW()-1),1),"")</f>
        <v/>
      </c>
    </row>
    <row r="32" spans="1:11" x14ac:dyDescent="0.25">
      <c r="A32" t="str">
        <f>""&amp;SUM(Tabelle1[[#This Row],[Std. Montag]:[Std. Sonntag]] )&amp;" Std. Woche"</f>
        <v>8 Std. Woche</v>
      </c>
      <c r="B32">
        <v>1.6</v>
      </c>
      <c r="C32">
        <v>1.6</v>
      </c>
      <c r="D32">
        <v>1.6</v>
      </c>
      <c r="E32">
        <v>1.6</v>
      </c>
      <c r="F32">
        <v>1.6</v>
      </c>
      <c r="G32">
        <v>0</v>
      </c>
      <c r="H32">
        <v>0</v>
      </c>
      <c r="J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01,60-01,60-01,60-01,60-01,60-00,00-00,00</v>
      </c>
      <c r="K32" s="13" t="str" cm="1">
        <f t="array" ref="K32">IFERROR(INDEX(Tabelle2[Arbeitszeitmodell],_xlfn.AGGREGATE(15,6,(ROW(Tabelle2[Arbeitszeitmodell])-1)/(--SEARCH('Tabelle zur Erfassung von KUG'!$K$13,Tabelle2[Arbeitszeitmodell])&gt;0),ROW()-1),1),"")</f>
        <v/>
      </c>
    </row>
    <row r="33" spans="1:11" x14ac:dyDescent="0.25">
      <c r="A33" t="str">
        <f>""&amp;SUM(Tabelle1[[#This Row],[Std. Montag]:[Std. Sonntag]] )&amp;" Std. Woche"</f>
        <v>8 Std. Woche</v>
      </c>
      <c r="B33">
        <v>0</v>
      </c>
      <c r="C33">
        <v>4</v>
      </c>
      <c r="D33">
        <v>0</v>
      </c>
      <c r="E33">
        <v>4</v>
      </c>
      <c r="F33">
        <v>0</v>
      </c>
      <c r="G33">
        <v>0</v>
      </c>
      <c r="H33">
        <v>0</v>
      </c>
      <c r="J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00,00-04,00-00,00-04,00-00,00-00,00-00,00</v>
      </c>
      <c r="K33" s="13" t="str" cm="1">
        <f t="array" ref="K33">IFERROR(INDEX(Tabelle2[Arbeitszeitmodell],_xlfn.AGGREGATE(15,6,(ROW(Tabelle2[Arbeitszeitmodell])-1)/(--SEARCH('Tabelle zur Erfassung von KUG'!$K$13,Tabelle2[Arbeitszeitmodell])&gt;0),ROW()-1),1),"")</f>
        <v/>
      </c>
    </row>
    <row r="34" spans="1:11" x14ac:dyDescent="0.25">
      <c r="A34" t="str">
        <f>""&amp;SUM(Tabelle1[[#This Row],[Std. Montag]:[Std. Sonntag]] )&amp;" Std. Woche"</f>
        <v>8 Std. Woche</v>
      </c>
      <c r="B34">
        <v>0</v>
      </c>
      <c r="C34">
        <v>0</v>
      </c>
      <c r="D34">
        <v>3</v>
      </c>
      <c r="E34">
        <v>0</v>
      </c>
      <c r="F34">
        <v>5</v>
      </c>
      <c r="G34">
        <v>0</v>
      </c>
      <c r="H34">
        <v>0</v>
      </c>
      <c r="J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00,00-00,00-03,00-00,00-05,00-00,00-00,00</v>
      </c>
      <c r="K34" s="13" t="str" cm="1">
        <f t="array" ref="K34">IFERROR(INDEX(Tabelle2[Arbeitszeitmodell],_xlfn.AGGREGATE(15,6,(ROW(Tabelle2[Arbeitszeitmodell])-1)/(--SEARCH('Tabelle zur Erfassung von KUG'!$K$13,Tabelle2[Arbeitszeitmodell])&gt;0),ROW()-1),1),"")</f>
        <v/>
      </c>
    </row>
    <row r="35" spans="1:11" x14ac:dyDescent="0.25">
      <c r="A35" t="str">
        <f>""&amp;SUM(Tabelle1[[#This Row],[Std. Montag]:[Std. Sonntag]] )&amp;" Std. Woche"</f>
        <v>8 Std. Woche</v>
      </c>
      <c r="B35">
        <v>0</v>
      </c>
      <c r="C35">
        <v>0</v>
      </c>
      <c r="D35">
        <v>3</v>
      </c>
      <c r="E35">
        <v>0</v>
      </c>
      <c r="F35">
        <v>0</v>
      </c>
      <c r="G35">
        <v>5</v>
      </c>
      <c r="H35">
        <v>0</v>
      </c>
      <c r="J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00,00-00,00-03,00-00,00-00,00-05,00-00,00</v>
      </c>
      <c r="K35" s="13" t="str" cm="1">
        <f t="array" ref="K35">IFERROR(INDEX(Tabelle2[Arbeitszeitmodell],_xlfn.AGGREGATE(15,6,(ROW(Tabelle2[Arbeitszeitmodell])-1)/(--SEARCH('Tabelle zur Erfassung von KUG'!$K$13,Tabelle2[Arbeitszeitmodell])&gt;0),ROW()-1),1),"")</f>
        <v/>
      </c>
    </row>
    <row r="36" spans="1:11" x14ac:dyDescent="0.25">
      <c r="A36" t="str">
        <f>""&amp;SUM(Tabelle1[[#This Row],[Std. Montag]:[Std. Sonntag]] )&amp;" Std. Woche"</f>
        <v>8 Std. Woche</v>
      </c>
      <c r="B36">
        <v>0</v>
      </c>
      <c r="C36">
        <v>0</v>
      </c>
      <c r="D36">
        <v>0</v>
      </c>
      <c r="E36">
        <v>4</v>
      </c>
      <c r="F36">
        <v>4</v>
      </c>
      <c r="G36">
        <v>0</v>
      </c>
      <c r="H36">
        <v>0</v>
      </c>
      <c r="J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00,00-00,00-00,00-04,00-04,00-00,00-00,00</v>
      </c>
      <c r="K36" s="13" t="str" cm="1">
        <f t="array" ref="K36">IFERROR(INDEX(Tabelle2[Arbeitszeitmodell],_xlfn.AGGREGATE(15,6,(ROW(Tabelle2[Arbeitszeitmodell])-1)/(--SEARCH('Tabelle zur Erfassung von KUG'!$K$13,Tabelle2[Arbeitszeitmodell])&gt;0),ROW()-1),1),"")</f>
        <v/>
      </c>
    </row>
    <row r="37" spans="1:11" x14ac:dyDescent="0.25">
      <c r="A37" t="str">
        <f>""&amp;SUM(Tabelle1[[#This Row],[Std. Montag]:[Std. Sonntag]] )&amp;" Std. Woche"</f>
        <v>8 Std. Woche</v>
      </c>
      <c r="B37">
        <v>0</v>
      </c>
      <c r="C37">
        <v>0</v>
      </c>
      <c r="D37">
        <v>0</v>
      </c>
      <c r="E37">
        <v>0</v>
      </c>
      <c r="F37">
        <v>0</v>
      </c>
      <c r="G37">
        <v>8</v>
      </c>
      <c r="H37">
        <v>0</v>
      </c>
      <c r="J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00,00-00,00-00,00-00,00-00,00-08,00-00,00</v>
      </c>
      <c r="K37" s="13" t="str" cm="1">
        <f t="array" ref="K37">IFERROR(INDEX(Tabelle2[Arbeitszeitmodell],_xlfn.AGGREGATE(15,6,(ROW(Tabelle2[Arbeitszeitmodell])-1)/(--SEARCH('Tabelle zur Erfassung von KUG'!$K$13,Tabelle2[Arbeitszeitmodell])&gt;0),ROW()-1),1),"")</f>
        <v/>
      </c>
    </row>
    <row r="38" spans="1:11" x14ac:dyDescent="0.25">
      <c r="A38" t="str">
        <f>""&amp;SUM(Tabelle1[[#This Row],[Std. Montag]:[Std. Sonntag]] )&amp;" Std. Woche"</f>
        <v>7,7 Std. Woche</v>
      </c>
      <c r="B38">
        <v>1.54</v>
      </c>
      <c r="C38">
        <v>1.54</v>
      </c>
      <c r="D38">
        <v>1.54</v>
      </c>
      <c r="E38">
        <v>1.54</v>
      </c>
      <c r="F38">
        <v>1.54</v>
      </c>
      <c r="G38">
        <v>0</v>
      </c>
      <c r="H38">
        <v>0</v>
      </c>
      <c r="J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7,7 Std. Woche: 01,54-01,54-01,54-01,54-01,54-00,00-00,00</v>
      </c>
      <c r="K38" s="13" t="str" cm="1">
        <f t="array" ref="K38">IFERROR(INDEX(Tabelle2[Arbeitszeitmodell],_xlfn.AGGREGATE(15,6,(ROW(Tabelle2[Arbeitszeitmodell])-1)/(--SEARCH('Tabelle zur Erfassung von KUG'!$K$13,Tabelle2[Arbeitszeitmodell])&gt;0),ROW()-1),1),"")</f>
        <v/>
      </c>
    </row>
    <row r="39" spans="1:11" x14ac:dyDescent="0.25">
      <c r="A39" t="str">
        <f>""&amp;SUM(Tabelle1[[#This Row],[Std. Montag]:[Std. Sonntag]] )&amp;" Std. Woche"</f>
        <v>7,6 Std. Woche</v>
      </c>
      <c r="B39">
        <v>0</v>
      </c>
      <c r="C39">
        <v>7.6</v>
      </c>
      <c r="D39">
        <v>0</v>
      </c>
      <c r="E39">
        <v>0</v>
      </c>
      <c r="F39">
        <v>0</v>
      </c>
      <c r="G39">
        <v>0</v>
      </c>
      <c r="H39">
        <v>0</v>
      </c>
      <c r="J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7,6 Std. Woche: 00,00-07,60-00,00-00,00-00,00-00,00-00,00</v>
      </c>
      <c r="K39" s="13" t="str" cm="1">
        <f t="array" ref="K39">IFERROR(INDEX(Tabelle2[Arbeitszeitmodell],_xlfn.AGGREGATE(15,6,(ROW(Tabelle2[Arbeitszeitmodell])-1)/(--SEARCH('Tabelle zur Erfassung von KUG'!$K$13,Tabelle2[Arbeitszeitmodell])&gt;0),ROW()-1),1),"")</f>
        <v/>
      </c>
    </row>
    <row r="40" spans="1:11" x14ac:dyDescent="0.25">
      <c r="A40" t="str">
        <f>""&amp;SUM(Tabelle1[[#This Row],[Std. Montag]:[Std. Sonntag]] )&amp;" Std. Woche"</f>
        <v>7,5 Std. Woche</v>
      </c>
      <c r="B40">
        <v>4</v>
      </c>
      <c r="C40">
        <v>0</v>
      </c>
      <c r="D40">
        <v>2</v>
      </c>
      <c r="E40">
        <v>0</v>
      </c>
      <c r="F40">
        <v>1.5</v>
      </c>
      <c r="G40">
        <v>0</v>
      </c>
      <c r="H40">
        <v>0</v>
      </c>
      <c r="J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04,00-00,00-02,00-00,00-01,50-00,00-00,00</v>
      </c>
      <c r="K40" s="13" t="str" cm="1">
        <f t="array" ref="K40">IFERROR(INDEX(Tabelle2[Arbeitszeitmodell],_xlfn.AGGREGATE(15,6,(ROW(Tabelle2[Arbeitszeitmodell])-1)/(--SEARCH('Tabelle zur Erfassung von KUG'!$K$13,Tabelle2[Arbeitszeitmodell])&gt;0),ROW()-1),1),"")</f>
        <v/>
      </c>
    </row>
    <row r="41" spans="1:11" x14ac:dyDescent="0.25">
      <c r="A41" t="str">
        <f>""&amp;SUM(Tabelle1[[#This Row],[Std. Montag]:[Std. Sonntag]] )&amp;" Std. Woche"</f>
        <v>7,5 Std. Woche</v>
      </c>
      <c r="B41">
        <v>3</v>
      </c>
      <c r="C41">
        <v>1.5</v>
      </c>
      <c r="D41">
        <v>0</v>
      </c>
      <c r="E41">
        <v>3</v>
      </c>
      <c r="F41">
        <v>0</v>
      </c>
      <c r="G41">
        <v>0</v>
      </c>
      <c r="H41">
        <v>0</v>
      </c>
      <c r="J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03,00-01,50-00,00-03,00-00,00-00,00-00,00</v>
      </c>
      <c r="K41" s="13" t="str" cm="1">
        <f t="array" ref="K41">IFERROR(INDEX(Tabelle2[Arbeitszeitmodell],_xlfn.AGGREGATE(15,6,(ROW(Tabelle2[Arbeitszeitmodell])-1)/(--SEARCH('Tabelle zur Erfassung von KUG'!$K$13,Tabelle2[Arbeitszeitmodell])&gt;0),ROW()-1),1),"")</f>
        <v/>
      </c>
    </row>
    <row r="42" spans="1:11" x14ac:dyDescent="0.25">
      <c r="A42" t="str">
        <f>""&amp;SUM(Tabelle1[[#This Row],[Std. Montag]:[Std. Sonntag]] )&amp;" Std. Woche"</f>
        <v>7,5 Std. Woche</v>
      </c>
      <c r="B42">
        <v>2.5</v>
      </c>
      <c r="C42">
        <v>2.5</v>
      </c>
      <c r="D42">
        <v>2.5</v>
      </c>
      <c r="E42">
        <v>0</v>
      </c>
      <c r="F42">
        <v>0</v>
      </c>
      <c r="G42">
        <v>0</v>
      </c>
      <c r="H42">
        <v>0</v>
      </c>
      <c r="J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02,50-02,50-02,50-00,00-00,00-00,00-00,00</v>
      </c>
      <c r="K42" s="13" t="str" cm="1">
        <f t="array" ref="K42">IFERROR(INDEX(Tabelle2[Arbeitszeitmodell],_xlfn.AGGREGATE(15,6,(ROW(Tabelle2[Arbeitszeitmodell])-1)/(--SEARCH('Tabelle zur Erfassung von KUG'!$K$13,Tabelle2[Arbeitszeitmodell])&gt;0),ROW()-1),1),"")</f>
        <v/>
      </c>
    </row>
    <row r="43" spans="1:11" x14ac:dyDescent="0.25">
      <c r="A43" t="str">
        <f>""&amp;SUM(Tabelle1[[#This Row],[Std. Montag]:[Std. Sonntag]] )&amp;" Std. Woche"</f>
        <v>7,5 Std. Woche</v>
      </c>
      <c r="B43">
        <v>1.5</v>
      </c>
      <c r="C43">
        <v>1.5</v>
      </c>
      <c r="D43">
        <v>1.5</v>
      </c>
      <c r="E43">
        <v>1.5</v>
      </c>
      <c r="F43">
        <v>1.5</v>
      </c>
      <c r="G43">
        <v>0</v>
      </c>
      <c r="H43">
        <v>0</v>
      </c>
      <c r="J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01,50-01,50-01,50-01,50-01,50-00,00-00,00</v>
      </c>
      <c r="K43" s="13" t="str" cm="1">
        <f t="array" ref="K43">IFERROR(INDEX(Tabelle2[Arbeitszeitmodell],_xlfn.AGGREGATE(15,6,(ROW(Tabelle2[Arbeitszeitmodell])-1)/(--SEARCH('Tabelle zur Erfassung von KUG'!$K$13,Tabelle2[Arbeitszeitmodell])&gt;0),ROW()-1),1),"")</f>
        <v/>
      </c>
    </row>
    <row r="44" spans="1:11" x14ac:dyDescent="0.25">
      <c r="A44" t="str">
        <f>""&amp;SUM(Tabelle1[[#This Row],[Std. Montag]:[Std. Sonntag]] )&amp;" Std. Woche"</f>
        <v>7,5 Std. Woche</v>
      </c>
      <c r="B44">
        <v>0</v>
      </c>
      <c r="C44">
        <v>1.5</v>
      </c>
      <c r="D44">
        <v>1.5</v>
      </c>
      <c r="E44">
        <v>1.5</v>
      </c>
      <c r="F44">
        <v>1.5</v>
      </c>
      <c r="G44">
        <v>1.5</v>
      </c>
      <c r="H44">
        <v>0</v>
      </c>
      <c r="J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00,00-01,50-01,50-01,50-01,50-01,50-00,00</v>
      </c>
      <c r="K44" s="13" t="str" cm="1">
        <f t="array" ref="K44">IFERROR(INDEX(Tabelle2[Arbeitszeitmodell],_xlfn.AGGREGATE(15,6,(ROW(Tabelle2[Arbeitszeitmodell])-1)/(--SEARCH('Tabelle zur Erfassung von KUG'!$K$13,Tabelle2[Arbeitszeitmodell])&gt;0),ROW()-1),1),"")</f>
        <v/>
      </c>
    </row>
    <row r="45" spans="1:11" x14ac:dyDescent="0.25">
      <c r="A45" t="str">
        <f>""&amp;SUM(Tabelle1[[#This Row],[Std. Montag]:[Std. Sonntag]] )&amp;" Std. Woche"</f>
        <v>7,5 Std. Woche</v>
      </c>
      <c r="B45">
        <v>0</v>
      </c>
      <c r="C45">
        <v>0</v>
      </c>
      <c r="D45">
        <v>0</v>
      </c>
      <c r="E45">
        <v>0</v>
      </c>
      <c r="F45">
        <v>0</v>
      </c>
      <c r="G45">
        <v>7.5</v>
      </c>
      <c r="H45">
        <v>0</v>
      </c>
      <c r="J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00,00-00,00-00,00-00,00-00,00-07,50-00,00</v>
      </c>
      <c r="K45" s="13" t="str" cm="1">
        <f t="array" ref="K45">IFERROR(INDEX(Tabelle2[Arbeitszeitmodell],_xlfn.AGGREGATE(15,6,(ROW(Tabelle2[Arbeitszeitmodell])-1)/(--SEARCH('Tabelle zur Erfassung von KUG'!$K$13,Tabelle2[Arbeitszeitmodell])&gt;0),ROW()-1),1),"")</f>
        <v/>
      </c>
    </row>
    <row r="46" spans="1:11" x14ac:dyDescent="0.25">
      <c r="A46" t="str">
        <f>""&amp;SUM(Tabelle1[[#This Row],[Std. Montag]:[Std. Sonntag]] )&amp;" Std. Woche"</f>
        <v>7,4 Std. Woche</v>
      </c>
      <c r="B46">
        <v>1.48</v>
      </c>
      <c r="C46">
        <v>1.48</v>
      </c>
      <c r="D46">
        <v>1.48</v>
      </c>
      <c r="E46">
        <v>1.48</v>
      </c>
      <c r="F46">
        <v>1.48</v>
      </c>
      <c r="G46">
        <v>0</v>
      </c>
      <c r="H46">
        <v>0</v>
      </c>
      <c r="J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7,4 Std. Woche: 01,48-01,48-01,48-01,48-01,48-00,00-00,00</v>
      </c>
      <c r="K46" s="13" t="str" cm="1">
        <f t="array" ref="K46">IFERROR(INDEX(Tabelle2[Arbeitszeitmodell],_xlfn.AGGREGATE(15,6,(ROW(Tabelle2[Arbeitszeitmodell])-1)/(--SEARCH('Tabelle zur Erfassung von KUG'!$K$13,Tabelle2[Arbeitszeitmodell])&gt;0),ROW()-1),1),"")</f>
        <v/>
      </c>
    </row>
    <row r="47" spans="1:11" x14ac:dyDescent="0.25">
      <c r="A47" t="str">
        <f>""&amp;SUM(Tabelle1[[#This Row],[Std. Montag]:[Std. Sonntag]] )&amp;" Std. Woche"</f>
        <v>7,25 Std. Woche</v>
      </c>
      <c r="B47">
        <v>2</v>
      </c>
      <c r="C47">
        <v>0</v>
      </c>
      <c r="D47">
        <v>3</v>
      </c>
      <c r="E47">
        <v>0</v>
      </c>
      <c r="F47">
        <v>2.25</v>
      </c>
      <c r="G47">
        <v>0</v>
      </c>
      <c r="H47">
        <v>0</v>
      </c>
      <c r="J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7,25 Std. Woche: 02,00-00,00-03,00-00,00-02,25-00,00-00,00</v>
      </c>
      <c r="K47" s="13" t="str" cm="1">
        <f t="array" ref="K47">IFERROR(INDEX(Tabelle2[Arbeitszeitmodell],_xlfn.AGGREGATE(15,6,(ROW(Tabelle2[Arbeitszeitmodell])-1)/(--SEARCH('Tabelle zur Erfassung von KUG'!$K$13,Tabelle2[Arbeitszeitmodell])&gt;0),ROW()-1),1),"")</f>
        <v/>
      </c>
    </row>
    <row r="48" spans="1:11" x14ac:dyDescent="0.25">
      <c r="A48" t="str">
        <f>""&amp;SUM(Tabelle1[[#This Row],[Std. Montag]:[Std. Sonntag]] )&amp;" Std. Woche"</f>
        <v>7 Std. Woche</v>
      </c>
      <c r="B48">
        <v>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07,00-00,00-00,00-00,00-00,00-00,00-00,00</v>
      </c>
      <c r="K48" s="13" t="str" cm="1">
        <f t="array" ref="K48">IFERROR(INDEX(Tabelle2[Arbeitszeitmodell],_xlfn.AGGREGATE(15,6,(ROW(Tabelle2[Arbeitszeitmodell])-1)/(--SEARCH('Tabelle zur Erfassung von KUG'!$K$13,Tabelle2[Arbeitszeitmodell])&gt;0),ROW()-1),1),"")</f>
        <v/>
      </c>
    </row>
    <row r="49" spans="1:11" x14ac:dyDescent="0.25">
      <c r="A49" t="str">
        <f>""&amp;SUM(Tabelle1[[#This Row],[Std. Montag]:[Std. Sonntag]] )&amp;" Std. Woche"</f>
        <v>7 Std. Woche</v>
      </c>
      <c r="B49">
        <v>2.5</v>
      </c>
      <c r="C49">
        <v>2.5</v>
      </c>
      <c r="D49">
        <v>2</v>
      </c>
      <c r="E49">
        <v>0</v>
      </c>
      <c r="F49">
        <v>0</v>
      </c>
      <c r="G49">
        <v>0</v>
      </c>
      <c r="H49">
        <v>0</v>
      </c>
      <c r="J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02,50-02,50-02,00-00,00-00,00-00,00-00,00</v>
      </c>
      <c r="K49" s="13" t="str" cm="1">
        <f t="array" ref="K49">IFERROR(INDEX(Tabelle2[Arbeitszeitmodell],_xlfn.AGGREGATE(15,6,(ROW(Tabelle2[Arbeitszeitmodell])-1)/(--SEARCH('Tabelle zur Erfassung von KUG'!$K$13,Tabelle2[Arbeitszeitmodell])&gt;0),ROW()-1),1),"")</f>
        <v/>
      </c>
    </row>
    <row r="50" spans="1:11" x14ac:dyDescent="0.25">
      <c r="A50" t="str">
        <f>""&amp;SUM(Tabelle1[[#This Row],[Std. Montag]:[Std. Sonntag]] )&amp;" Std. Woche"</f>
        <v>7 Std. Woche</v>
      </c>
      <c r="B50">
        <v>2</v>
      </c>
      <c r="C50">
        <v>2</v>
      </c>
      <c r="D50">
        <v>0</v>
      </c>
      <c r="E50">
        <v>2</v>
      </c>
      <c r="F50">
        <v>1</v>
      </c>
      <c r="G50">
        <v>0</v>
      </c>
      <c r="H50">
        <v>0</v>
      </c>
      <c r="J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02,00-02,00-00,00-02,00-01,00-00,00-00,00</v>
      </c>
      <c r="K50" s="13" t="str" cm="1">
        <f t="array" ref="K50">IFERROR(INDEX(Tabelle2[Arbeitszeitmodell],_xlfn.AGGREGATE(15,6,(ROW(Tabelle2[Arbeitszeitmodell])-1)/(--SEARCH('Tabelle zur Erfassung von KUG'!$K$13,Tabelle2[Arbeitszeitmodell])&gt;0),ROW()-1),1),"")</f>
        <v/>
      </c>
    </row>
    <row r="51" spans="1:11" x14ac:dyDescent="0.25">
      <c r="A51" t="str">
        <f>""&amp;SUM(Tabelle1[[#This Row],[Std. Montag]:[Std. Sonntag]] )&amp;" Std. Woche"</f>
        <v>7 Std. Woche</v>
      </c>
      <c r="B51">
        <v>2</v>
      </c>
      <c r="C51">
        <v>0</v>
      </c>
      <c r="D51">
        <v>2</v>
      </c>
      <c r="E51">
        <v>3</v>
      </c>
      <c r="F51">
        <v>0</v>
      </c>
      <c r="G51">
        <v>0</v>
      </c>
      <c r="H51">
        <v>0</v>
      </c>
      <c r="J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02,00-00,00-02,00-03,00-00,00-00,00-00,00</v>
      </c>
      <c r="K51" s="13" t="str" cm="1">
        <f t="array" ref="K51">IFERROR(INDEX(Tabelle2[Arbeitszeitmodell],_xlfn.AGGREGATE(15,6,(ROW(Tabelle2[Arbeitszeitmodell])-1)/(--SEARCH('Tabelle zur Erfassung von KUG'!$K$13,Tabelle2[Arbeitszeitmodell])&gt;0),ROW()-1),1),"")</f>
        <v/>
      </c>
    </row>
    <row r="52" spans="1:11" x14ac:dyDescent="0.25">
      <c r="A52" t="str">
        <f>""&amp;SUM(Tabelle1[[#This Row],[Std. Montag]:[Std. Sonntag]] )&amp;" Std. Woche"</f>
        <v>7 Std. Woche</v>
      </c>
      <c r="B52">
        <v>1.5</v>
      </c>
      <c r="C52">
        <v>1.5</v>
      </c>
      <c r="D52">
        <v>1.5</v>
      </c>
      <c r="E52">
        <v>1.5</v>
      </c>
      <c r="F52">
        <v>1</v>
      </c>
      <c r="G52">
        <v>0</v>
      </c>
      <c r="H52">
        <v>0</v>
      </c>
      <c r="J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01,50-01,50-01,50-01,50-01,00-00,00-00,00</v>
      </c>
      <c r="K52" s="13" t="str" cm="1">
        <f t="array" ref="K52">IFERROR(INDEX(Tabelle2[Arbeitszeitmodell],_xlfn.AGGREGATE(15,6,(ROW(Tabelle2[Arbeitszeitmodell])-1)/(--SEARCH('Tabelle zur Erfassung von KUG'!$K$13,Tabelle2[Arbeitszeitmodell])&gt;0),ROW()-1),1),"")</f>
        <v/>
      </c>
    </row>
    <row r="53" spans="1:11" x14ac:dyDescent="0.25">
      <c r="A53" t="str">
        <f>""&amp;SUM(Tabelle1[[#This Row],[Std. Montag]:[Std. Sonntag]] )&amp;" Std. Woche"</f>
        <v>7 Std. Woche</v>
      </c>
      <c r="B53">
        <v>1.4</v>
      </c>
      <c r="C53">
        <v>1.4</v>
      </c>
      <c r="D53">
        <v>1.4</v>
      </c>
      <c r="E53">
        <v>1.4</v>
      </c>
      <c r="F53">
        <v>1.4</v>
      </c>
      <c r="G53">
        <v>0</v>
      </c>
      <c r="H53">
        <v>0</v>
      </c>
      <c r="J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01,40-01,40-01,40-01,40-01,40-00,00-00,00</v>
      </c>
      <c r="K53" s="13" t="str" cm="1">
        <f t="array" ref="K53">IFERROR(INDEX(Tabelle2[Arbeitszeitmodell],_xlfn.AGGREGATE(15,6,(ROW(Tabelle2[Arbeitszeitmodell])-1)/(--SEARCH('Tabelle zur Erfassung von KUG'!$K$13,Tabelle2[Arbeitszeitmodell])&gt;0),ROW()-1),1),"")</f>
        <v/>
      </c>
    </row>
    <row r="54" spans="1:11" x14ac:dyDescent="0.25">
      <c r="A54" t="str">
        <f>""&amp;SUM(Tabelle1[[#This Row],[Std. Montag]:[Std. Sonntag]] )&amp;" Std. Woche"</f>
        <v>7 Std. Woche</v>
      </c>
      <c r="B54">
        <v>0</v>
      </c>
      <c r="C54">
        <v>7</v>
      </c>
      <c r="D54">
        <v>0</v>
      </c>
      <c r="E54">
        <v>0</v>
      </c>
      <c r="F54">
        <v>0</v>
      </c>
      <c r="G54">
        <v>0</v>
      </c>
      <c r="H54">
        <v>0</v>
      </c>
      <c r="J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00,00-07,00-00,00-00,00-00,00-00,00-00,00</v>
      </c>
      <c r="K54" s="13" t="str" cm="1">
        <f t="array" ref="K54">IFERROR(INDEX(Tabelle2[Arbeitszeitmodell],_xlfn.AGGREGATE(15,6,(ROW(Tabelle2[Arbeitszeitmodell])-1)/(--SEARCH('Tabelle zur Erfassung von KUG'!$K$13,Tabelle2[Arbeitszeitmodell])&gt;0),ROW()-1),1),"")</f>
        <v/>
      </c>
    </row>
    <row r="55" spans="1:11" x14ac:dyDescent="0.25">
      <c r="A55" t="str">
        <f>""&amp;SUM(Tabelle1[[#This Row],[Std. Montag]:[Std. Sonntag]] )&amp;" Std. Woche"</f>
        <v>7 Std. Woche</v>
      </c>
      <c r="B55">
        <v>0</v>
      </c>
      <c r="C55">
        <v>4</v>
      </c>
      <c r="D55">
        <v>0</v>
      </c>
      <c r="E55">
        <v>3</v>
      </c>
      <c r="F55">
        <v>0</v>
      </c>
      <c r="G55">
        <v>0</v>
      </c>
      <c r="H55">
        <v>0</v>
      </c>
      <c r="J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00,00-04,00-00,00-03,00-00,00-00,00-00,00</v>
      </c>
      <c r="K55" s="13" t="str" cm="1">
        <f t="array" ref="K55">IFERROR(INDEX(Tabelle2[Arbeitszeitmodell],_xlfn.AGGREGATE(15,6,(ROW(Tabelle2[Arbeitszeitmodell])-1)/(--SEARCH('Tabelle zur Erfassung von KUG'!$K$13,Tabelle2[Arbeitszeitmodell])&gt;0),ROW()-1),1),"")</f>
        <v/>
      </c>
    </row>
    <row r="56" spans="1:11" x14ac:dyDescent="0.25">
      <c r="A56" t="str">
        <f>""&amp;SUM(Tabelle1[[#This Row],[Std. Montag]:[Std. Sonntag]] )&amp;" Std. Woche"</f>
        <v>7 Std. Woche</v>
      </c>
      <c r="B56">
        <v>0</v>
      </c>
      <c r="C56">
        <v>3.5</v>
      </c>
      <c r="D56">
        <v>0</v>
      </c>
      <c r="E56">
        <v>3.5</v>
      </c>
      <c r="F56">
        <v>0</v>
      </c>
      <c r="G56">
        <v>0</v>
      </c>
      <c r="H56">
        <v>0</v>
      </c>
      <c r="J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00,00-03,50-00,00-03,50-00,00-00,00-00,00</v>
      </c>
      <c r="K56" s="13" t="str" cm="1">
        <f t="array" ref="K56">IFERROR(INDEX(Tabelle2[Arbeitszeitmodell],_xlfn.AGGREGATE(15,6,(ROW(Tabelle2[Arbeitszeitmodell])-1)/(--SEARCH('Tabelle zur Erfassung von KUG'!$K$13,Tabelle2[Arbeitszeitmodell])&gt;0),ROW()-1),1),"")</f>
        <v/>
      </c>
    </row>
    <row r="57" spans="1:11" x14ac:dyDescent="0.25">
      <c r="A57" t="str">
        <f>""&amp;SUM(Tabelle1[[#This Row],[Std. Montag]:[Std. Sonntag]] )&amp;" Std. Woche"</f>
        <v>7 Std. Woche</v>
      </c>
      <c r="B57">
        <v>0</v>
      </c>
      <c r="C57">
        <v>0</v>
      </c>
      <c r="D57">
        <v>7</v>
      </c>
      <c r="E57">
        <v>0</v>
      </c>
      <c r="F57">
        <v>0</v>
      </c>
      <c r="G57">
        <v>0</v>
      </c>
      <c r="H57">
        <v>0</v>
      </c>
      <c r="J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00,00-00,00-07,00-00,00-00,00-00,00-00,00</v>
      </c>
      <c r="K57" s="13" t="str" cm="1">
        <f t="array" ref="K57">IFERROR(INDEX(Tabelle2[Arbeitszeitmodell],_xlfn.AGGREGATE(15,6,(ROW(Tabelle2[Arbeitszeitmodell])-1)/(--SEARCH('Tabelle zur Erfassung von KUG'!$K$13,Tabelle2[Arbeitszeitmodell])&gt;0),ROW()-1),1),"")</f>
        <v/>
      </c>
    </row>
    <row r="58" spans="1:11" x14ac:dyDescent="0.25">
      <c r="A58" t="str">
        <f>""&amp;SUM(Tabelle1[[#This Row],[Std. Montag]:[Std. Sonntag]] )&amp;" Std. Woche"</f>
        <v>7 Std. Woche</v>
      </c>
      <c r="B58">
        <v>0</v>
      </c>
      <c r="C58">
        <v>0</v>
      </c>
      <c r="D58">
        <v>3</v>
      </c>
      <c r="E58">
        <v>2</v>
      </c>
      <c r="F58">
        <v>2</v>
      </c>
      <c r="G58">
        <v>0</v>
      </c>
      <c r="H58">
        <v>0</v>
      </c>
      <c r="J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00,00-00,00-03,00-02,00-02,00-00,00-00,00</v>
      </c>
      <c r="K58" s="13" t="str" cm="1">
        <f t="array" ref="K58">IFERROR(INDEX(Tabelle2[Arbeitszeitmodell],_xlfn.AGGREGATE(15,6,(ROW(Tabelle2[Arbeitszeitmodell])-1)/(--SEARCH('Tabelle zur Erfassung von KUG'!$K$13,Tabelle2[Arbeitszeitmodell])&gt;0),ROW()-1),1),"")</f>
        <v/>
      </c>
    </row>
    <row r="59" spans="1:11" x14ac:dyDescent="0.25">
      <c r="A59" t="str">
        <f>""&amp;SUM(Tabelle1[[#This Row],[Std. Montag]:[Std. Sonntag]] )&amp;" Std. Woche"</f>
        <v>7 Std. Woche</v>
      </c>
      <c r="B59">
        <v>0</v>
      </c>
      <c r="C59">
        <v>0</v>
      </c>
      <c r="D59">
        <v>0</v>
      </c>
      <c r="E59">
        <v>7</v>
      </c>
      <c r="F59">
        <v>0</v>
      </c>
      <c r="G59">
        <v>0</v>
      </c>
      <c r="H59">
        <v>0</v>
      </c>
      <c r="J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00,00-00,00-00,00-07,00-00,00-00,00-00,00</v>
      </c>
      <c r="K59" s="13" t="str" cm="1">
        <f t="array" ref="K59">IFERROR(INDEX(Tabelle2[Arbeitszeitmodell],_xlfn.AGGREGATE(15,6,(ROW(Tabelle2[Arbeitszeitmodell])-1)/(--SEARCH('Tabelle zur Erfassung von KUG'!$K$13,Tabelle2[Arbeitszeitmodell])&gt;0),ROW()-1),1),"")</f>
        <v/>
      </c>
    </row>
    <row r="60" spans="1:11" x14ac:dyDescent="0.25">
      <c r="A60" t="str">
        <f>""&amp;SUM(Tabelle1[[#This Row],[Std. Montag]:[Std. Sonntag]] )&amp;" Std. Woche"</f>
        <v>7 Std. Woche</v>
      </c>
      <c r="B60">
        <v>0</v>
      </c>
      <c r="C60">
        <v>0</v>
      </c>
      <c r="D60">
        <v>0</v>
      </c>
      <c r="E60">
        <v>0</v>
      </c>
      <c r="F60">
        <v>7</v>
      </c>
      <c r="G60">
        <v>0</v>
      </c>
      <c r="H60">
        <v>0</v>
      </c>
      <c r="J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00,00-00,00-00,00-00,00-07,00-00,00-00,00</v>
      </c>
      <c r="K60" s="13" t="str" cm="1">
        <f t="array" ref="K60">IFERROR(INDEX(Tabelle2[Arbeitszeitmodell],_xlfn.AGGREGATE(15,6,(ROW(Tabelle2[Arbeitszeitmodell])-1)/(--SEARCH('Tabelle zur Erfassung von KUG'!$K$13,Tabelle2[Arbeitszeitmodell])&gt;0),ROW()-1),1),"")</f>
        <v/>
      </c>
    </row>
    <row r="61" spans="1:11" x14ac:dyDescent="0.25">
      <c r="A61" t="str">
        <f>""&amp;SUM(Tabelle1[[#This Row],[Std. Montag]:[Std. Sonntag]] )&amp;" Std. Woche"</f>
        <v>6,87 Std. Woche</v>
      </c>
      <c r="B61">
        <v>1.37</v>
      </c>
      <c r="C61">
        <v>1.37</v>
      </c>
      <c r="D61">
        <v>1.37</v>
      </c>
      <c r="E61">
        <v>1.37</v>
      </c>
      <c r="F61">
        <v>1.39</v>
      </c>
      <c r="G61">
        <v>0</v>
      </c>
      <c r="H61">
        <v>0</v>
      </c>
      <c r="J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6,87 Std. Woche: 01,37-01,37-01,37-01,37-01,39-00,00-00,00</v>
      </c>
      <c r="K61" s="13" t="str" cm="1">
        <f t="array" ref="K61">IFERROR(INDEX(Tabelle2[Arbeitszeitmodell],_xlfn.AGGREGATE(15,6,(ROW(Tabelle2[Arbeitszeitmodell])-1)/(--SEARCH('Tabelle zur Erfassung von KUG'!$K$13,Tabelle2[Arbeitszeitmodell])&gt;0),ROW()-1),1),"")</f>
        <v/>
      </c>
    </row>
    <row r="62" spans="1:11" x14ac:dyDescent="0.25">
      <c r="A62" t="str">
        <f>""&amp;SUM(Tabelle1[[#This Row],[Std. Montag]:[Std. Sonntag]] )&amp;" Std. Woche"</f>
        <v>6,5 Std. Woche</v>
      </c>
      <c r="B62">
        <v>6.5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06,50-00,00-00,00-00,00-00,00-00,00-00,00</v>
      </c>
      <c r="K62" s="13" t="str" cm="1">
        <f t="array" ref="K62">IFERROR(INDEX(Tabelle2[Arbeitszeitmodell],_xlfn.AGGREGATE(15,6,(ROW(Tabelle2[Arbeitszeitmodell])-1)/(--SEARCH('Tabelle zur Erfassung von KUG'!$K$13,Tabelle2[Arbeitszeitmodell])&gt;0),ROW()-1),1),"")</f>
        <v/>
      </c>
    </row>
    <row r="63" spans="1:11" x14ac:dyDescent="0.25">
      <c r="A63" t="str">
        <f>""&amp;SUM(Tabelle1[[#This Row],[Std. Montag]:[Std. Sonntag]] )&amp;" Std. Woche"</f>
        <v>6,5 Std. Woche</v>
      </c>
      <c r="B63">
        <v>3.25</v>
      </c>
      <c r="C63">
        <v>0</v>
      </c>
      <c r="D63">
        <v>3.25</v>
      </c>
      <c r="E63">
        <v>0</v>
      </c>
      <c r="F63">
        <v>0</v>
      </c>
      <c r="G63">
        <v>0</v>
      </c>
      <c r="H63">
        <v>0</v>
      </c>
      <c r="J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03,25-00,00-03,25-00,00-00,00-00,00-00,00</v>
      </c>
      <c r="K63" s="13" t="str" cm="1">
        <f t="array" ref="K63">IFERROR(INDEX(Tabelle2[Arbeitszeitmodell],_xlfn.AGGREGATE(15,6,(ROW(Tabelle2[Arbeitszeitmodell])-1)/(--SEARCH('Tabelle zur Erfassung von KUG'!$K$13,Tabelle2[Arbeitszeitmodell])&gt;0),ROW()-1),1),"")</f>
        <v/>
      </c>
    </row>
    <row r="64" spans="1:11" x14ac:dyDescent="0.25">
      <c r="A64" t="str">
        <f>""&amp;SUM(Tabelle1[[#This Row],[Std. Montag]:[Std. Sonntag]] )&amp;" Std. Woche"</f>
        <v>6,5 Std. Woche</v>
      </c>
      <c r="B64">
        <v>1.3</v>
      </c>
      <c r="C64">
        <v>1.3</v>
      </c>
      <c r="D64">
        <v>1.3</v>
      </c>
      <c r="E64">
        <v>1.3</v>
      </c>
      <c r="F64">
        <v>1.3</v>
      </c>
      <c r="G64">
        <v>0</v>
      </c>
      <c r="H64">
        <v>0</v>
      </c>
      <c r="J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01,30-01,30-01,30-01,30-01,30-00,00-00,00</v>
      </c>
      <c r="K64" s="13" t="str" cm="1">
        <f t="array" ref="K64">IFERROR(INDEX(Tabelle2[Arbeitszeitmodell],_xlfn.AGGREGATE(15,6,(ROW(Tabelle2[Arbeitszeitmodell])-1)/(--SEARCH('Tabelle zur Erfassung von KUG'!$K$13,Tabelle2[Arbeitszeitmodell])&gt;0),ROW()-1),1),"")</f>
        <v/>
      </c>
    </row>
    <row r="65" spans="1:11" x14ac:dyDescent="0.25">
      <c r="A65" t="str">
        <f>""&amp;SUM(Tabelle1[[#This Row],[Std. Montag]:[Std. Sonntag]] )&amp;" Std. Woche"</f>
        <v>6,5 Std. Woche</v>
      </c>
      <c r="B65">
        <v>0</v>
      </c>
      <c r="C65">
        <v>1.63</v>
      </c>
      <c r="D65">
        <v>1.63</v>
      </c>
      <c r="E65">
        <v>1.62</v>
      </c>
      <c r="F65">
        <v>1.62</v>
      </c>
      <c r="G65">
        <v>0</v>
      </c>
      <c r="H65">
        <v>0</v>
      </c>
      <c r="J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00,00-01,63-01,63-01,62-01,62-00,00-00,00</v>
      </c>
      <c r="K65" s="13" t="str" cm="1">
        <f t="array" ref="K65">IFERROR(INDEX(Tabelle2[Arbeitszeitmodell],_xlfn.AGGREGATE(15,6,(ROW(Tabelle2[Arbeitszeitmodell])-1)/(--SEARCH('Tabelle zur Erfassung von KUG'!$K$13,Tabelle2[Arbeitszeitmodell])&gt;0),ROW()-1),1),"")</f>
        <v/>
      </c>
    </row>
    <row r="66" spans="1:11" x14ac:dyDescent="0.25">
      <c r="A66" t="str">
        <f>""&amp;SUM(Tabelle1[[#This Row],[Std. Montag]:[Std. Sonntag]] )&amp;" Std. Woche"</f>
        <v>6,5 Std. Woche</v>
      </c>
      <c r="B66">
        <v>0</v>
      </c>
      <c r="C66">
        <v>0</v>
      </c>
      <c r="D66">
        <v>1.5</v>
      </c>
      <c r="E66">
        <v>0</v>
      </c>
      <c r="F66">
        <v>0</v>
      </c>
      <c r="G66">
        <v>0</v>
      </c>
      <c r="H66">
        <v>5</v>
      </c>
      <c r="J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00,00-00,00-01,50-00,00-00,00-00,00-05,00</v>
      </c>
      <c r="K66" s="13" t="str" cm="1">
        <f t="array" ref="K66">IFERROR(INDEX(Tabelle2[Arbeitszeitmodell],_xlfn.AGGREGATE(15,6,(ROW(Tabelle2[Arbeitszeitmodell])-1)/(--SEARCH('Tabelle zur Erfassung von KUG'!$K$13,Tabelle2[Arbeitszeitmodell])&gt;0),ROW()-1),1),"")</f>
        <v/>
      </c>
    </row>
    <row r="67" spans="1:11" x14ac:dyDescent="0.25">
      <c r="A67" t="str">
        <f>""&amp;SUM(Tabelle1[[#This Row],[Std. Montag]:[Std. Sonntag]] )&amp;" Std. Woche"</f>
        <v>6,25 Std. Woche</v>
      </c>
      <c r="B67">
        <v>1.25</v>
      </c>
      <c r="C67">
        <v>1.25</v>
      </c>
      <c r="D67">
        <v>1.25</v>
      </c>
      <c r="E67">
        <v>1.25</v>
      </c>
      <c r="F67">
        <v>1.25</v>
      </c>
      <c r="G67">
        <v>0</v>
      </c>
      <c r="H67">
        <v>0</v>
      </c>
      <c r="J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6,25 Std. Woche: 01,25-01,25-01,25-01,25-01,25-00,00-00,00</v>
      </c>
      <c r="K67" s="13" t="str" cm="1">
        <f t="array" ref="K67">IFERROR(INDEX(Tabelle2[Arbeitszeitmodell],_xlfn.AGGREGATE(15,6,(ROW(Tabelle2[Arbeitszeitmodell])-1)/(--SEARCH('Tabelle zur Erfassung von KUG'!$K$13,Tabelle2[Arbeitszeitmodell])&gt;0),ROW()-1),1),"")</f>
        <v/>
      </c>
    </row>
    <row r="68" spans="1:11" x14ac:dyDescent="0.25">
      <c r="A68" t="str">
        <f>""&amp;SUM(Tabelle1[[#This Row],[Std. Montag]:[Std. Sonntag]] )&amp;" Std. Woche"</f>
        <v>6 Std. Woche</v>
      </c>
      <c r="B68">
        <v>2</v>
      </c>
      <c r="C68">
        <v>0</v>
      </c>
      <c r="D68">
        <v>2</v>
      </c>
      <c r="E68">
        <v>0</v>
      </c>
      <c r="F68">
        <v>2</v>
      </c>
      <c r="G68">
        <v>0</v>
      </c>
      <c r="H68">
        <v>0</v>
      </c>
      <c r="J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02,00-00,00-02,00-00,00-02,00-00,00-00,00</v>
      </c>
      <c r="K68" s="13" t="str" cm="1">
        <f t="array" ref="K68">IFERROR(INDEX(Tabelle2[Arbeitszeitmodell],_xlfn.AGGREGATE(15,6,(ROW(Tabelle2[Arbeitszeitmodell])-1)/(--SEARCH('Tabelle zur Erfassung von KUG'!$K$13,Tabelle2[Arbeitszeitmodell])&gt;0),ROW()-1),1),"")</f>
        <v/>
      </c>
    </row>
    <row r="69" spans="1:11" x14ac:dyDescent="0.25">
      <c r="A69" t="str">
        <f>""&amp;SUM(Tabelle1[[#This Row],[Std. Montag]:[Std. Sonntag]] )&amp;" Std. Woche"</f>
        <v>6 Std. Woche</v>
      </c>
      <c r="B69">
        <v>1.2</v>
      </c>
      <c r="C69">
        <v>1.2</v>
      </c>
      <c r="D69">
        <v>1.2</v>
      </c>
      <c r="E69">
        <v>1.2</v>
      </c>
      <c r="F69">
        <v>1.2</v>
      </c>
      <c r="G69">
        <v>0</v>
      </c>
      <c r="H69">
        <v>0</v>
      </c>
      <c r="J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01,20-01,20-01,20-01,20-01,20-00,00-00,00</v>
      </c>
      <c r="K69" s="13" t="str" cm="1">
        <f t="array" ref="K69">IFERROR(INDEX(Tabelle2[Arbeitszeitmodell],_xlfn.AGGREGATE(15,6,(ROW(Tabelle2[Arbeitszeitmodell])-1)/(--SEARCH('Tabelle zur Erfassung von KUG'!$K$13,Tabelle2[Arbeitszeitmodell])&gt;0),ROW()-1),1),"")</f>
        <v/>
      </c>
    </row>
    <row r="70" spans="1:11" x14ac:dyDescent="0.25">
      <c r="A70" t="str">
        <f>""&amp;SUM(Tabelle1[[#This Row],[Std. Montag]:[Std. Sonntag]] )&amp;" Std. Woche"</f>
        <v>6 Std. Woche</v>
      </c>
      <c r="B70">
        <v>0</v>
      </c>
      <c r="C70">
        <v>3</v>
      </c>
      <c r="D70">
        <v>0</v>
      </c>
      <c r="E70">
        <v>3</v>
      </c>
      <c r="F70">
        <v>0</v>
      </c>
      <c r="G70">
        <v>0</v>
      </c>
      <c r="H70">
        <v>0</v>
      </c>
      <c r="J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00,00-03,00-00,00-03,00-00,00-00,00-00,00</v>
      </c>
      <c r="K70" s="13" t="str" cm="1">
        <f t="array" ref="K70">IFERROR(INDEX(Tabelle2[Arbeitszeitmodell],_xlfn.AGGREGATE(15,6,(ROW(Tabelle2[Arbeitszeitmodell])-1)/(--SEARCH('Tabelle zur Erfassung von KUG'!$K$13,Tabelle2[Arbeitszeitmodell])&gt;0),ROW()-1),1),"")</f>
        <v/>
      </c>
    </row>
    <row r="71" spans="1:11" x14ac:dyDescent="0.25">
      <c r="A71" t="str">
        <f>""&amp;SUM(Tabelle1[[#This Row],[Std. Montag]:[Std. Sonntag]] )&amp;" Std. Woche"</f>
        <v>6 Std. Woche</v>
      </c>
      <c r="B71">
        <v>0</v>
      </c>
      <c r="C71">
        <v>0</v>
      </c>
      <c r="D71">
        <v>0</v>
      </c>
      <c r="E71">
        <v>0</v>
      </c>
      <c r="F71">
        <v>0</v>
      </c>
      <c r="G71">
        <v>6</v>
      </c>
      <c r="H71">
        <v>0</v>
      </c>
      <c r="J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00,00-00,00-00,00-00,00-00,00-06,00-00,00</v>
      </c>
      <c r="K71" s="13" t="str" cm="1">
        <f t="array" ref="K71">IFERROR(INDEX(Tabelle2[Arbeitszeitmodell],_xlfn.AGGREGATE(15,6,(ROW(Tabelle2[Arbeitszeitmodell])-1)/(--SEARCH('Tabelle zur Erfassung von KUG'!$K$13,Tabelle2[Arbeitszeitmodell])&gt;0),ROW()-1),1),"")</f>
        <v/>
      </c>
    </row>
    <row r="72" spans="1:11" x14ac:dyDescent="0.25">
      <c r="A72" t="str">
        <f>""&amp;SUM(Tabelle1[[#This Row],[Std. Montag]:[Std. Sonntag]] )&amp;" Std. Woche"</f>
        <v>50,4 Std. Woche</v>
      </c>
      <c r="B72">
        <v>8.4</v>
      </c>
      <c r="C72">
        <v>8.4</v>
      </c>
      <c r="D72">
        <v>8.4</v>
      </c>
      <c r="E72">
        <v>8.4</v>
      </c>
      <c r="F72">
        <v>8.4</v>
      </c>
      <c r="G72">
        <v>0</v>
      </c>
      <c r="H72">
        <v>8.4</v>
      </c>
      <c r="J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50,4 Std. Woche: 08,40-08,40-08,40-08,40-08,40-00,00-08,40</v>
      </c>
      <c r="K72" s="13" t="str" cm="1">
        <f t="array" ref="K72">IFERROR(INDEX(Tabelle2[Arbeitszeitmodell],_xlfn.AGGREGATE(15,6,(ROW(Tabelle2[Arbeitszeitmodell])-1)/(--SEARCH('Tabelle zur Erfassung von KUG'!$K$13,Tabelle2[Arbeitszeitmodell])&gt;0),ROW()-1),1),"")</f>
        <v/>
      </c>
    </row>
    <row r="73" spans="1:11" x14ac:dyDescent="0.25">
      <c r="A73" t="str">
        <f>""&amp;SUM(Tabelle1[[#This Row],[Std. Montag]:[Std. Sonntag]] )&amp;" Std. Woche"</f>
        <v>50 Std. Woche</v>
      </c>
      <c r="B73">
        <v>10</v>
      </c>
      <c r="C73">
        <v>10</v>
      </c>
      <c r="D73">
        <v>10</v>
      </c>
      <c r="E73">
        <v>10</v>
      </c>
      <c r="F73">
        <v>10</v>
      </c>
      <c r="G73">
        <v>0</v>
      </c>
      <c r="H73">
        <v>0</v>
      </c>
      <c r="J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50 Std. Woche: 10,00-10,00-10,00-10,00-10,00-00,00-00,00</v>
      </c>
      <c r="K73" s="13" t="str" cm="1">
        <f t="array" ref="K73">IFERROR(INDEX(Tabelle2[Arbeitszeitmodell],_xlfn.AGGREGATE(15,6,(ROW(Tabelle2[Arbeitszeitmodell])-1)/(--SEARCH('Tabelle zur Erfassung von KUG'!$K$13,Tabelle2[Arbeitszeitmodell])&gt;0),ROW()-1),1),"")</f>
        <v/>
      </c>
    </row>
    <row r="74" spans="1:11" x14ac:dyDescent="0.25">
      <c r="A74" t="str">
        <f>""&amp;SUM(Tabelle1[[#This Row],[Std. Montag]:[Std. Sonntag]] )&amp;" Std. Woche"</f>
        <v>5,5 Std. Woche</v>
      </c>
      <c r="B74">
        <v>1.1000000000000001</v>
      </c>
      <c r="C74">
        <v>1.1000000000000001</v>
      </c>
      <c r="D74">
        <v>1.1000000000000001</v>
      </c>
      <c r="E74">
        <v>1.1000000000000001</v>
      </c>
      <c r="F74">
        <v>1.1000000000000001</v>
      </c>
      <c r="G74">
        <v>0</v>
      </c>
      <c r="H74">
        <v>0</v>
      </c>
      <c r="J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5,5 Std. Woche: 01,10-01,10-01,10-01,10-01,10-00,00-00,00</v>
      </c>
      <c r="K74" s="13" t="str" cm="1">
        <f t="array" ref="K74">IFERROR(INDEX(Tabelle2[Arbeitszeitmodell],_xlfn.AGGREGATE(15,6,(ROW(Tabelle2[Arbeitszeitmodell])-1)/(--SEARCH('Tabelle zur Erfassung von KUG'!$K$13,Tabelle2[Arbeitszeitmodell])&gt;0),ROW()-1),1),"")</f>
        <v/>
      </c>
    </row>
    <row r="75" spans="1:11" x14ac:dyDescent="0.25">
      <c r="A75" t="str">
        <f>""&amp;SUM(Tabelle1[[#This Row],[Std. Montag]:[Std. Sonntag]] )&amp;" Std. Woche"</f>
        <v>5,5 Std. Woche</v>
      </c>
      <c r="B75">
        <v>0</v>
      </c>
      <c r="C75">
        <v>0</v>
      </c>
      <c r="D75">
        <v>2.75</v>
      </c>
      <c r="E75">
        <v>0</v>
      </c>
      <c r="F75">
        <v>2.75</v>
      </c>
      <c r="G75">
        <v>0</v>
      </c>
      <c r="H75">
        <v>0</v>
      </c>
      <c r="J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5,5 Std. Woche: 00,00-00,00-02,75-00,00-02,75-00,00-00,00</v>
      </c>
      <c r="K75" s="13" t="str" cm="1">
        <f t="array" ref="K75">IFERROR(INDEX(Tabelle2[Arbeitszeitmodell],_xlfn.AGGREGATE(15,6,(ROW(Tabelle2[Arbeitszeitmodell])-1)/(--SEARCH('Tabelle zur Erfassung von KUG'!$K$13,Tabelle2[Arbeitszeitmodell])&gt;0),ROW()-1),1),"")</f>
        <v/>
      </c>
    </row>
    <row r="76" spans="1:11" x14ac:dyDescent="0.25">
      <c r="A76" t="str">
        <f>""&amp;SUM(Tabelle1[[#This Row],[Std. Montag]:[Std. Sonntag]] )&amp;" Std. Woche"</f>
        <v>5,4 Std. Woche</v>
      </c>
      <c r="B76">
        <v>0</v>
      </c>
      <c r="C76">
        <v>0</v>
      </c>
      <c r="D76">
        <v>5.4</v>
      </c>
      <c r="E76">
        <v>0</v>
      </c>
      <c r="F76">
        <v>0</v>
      </c>
      <c r="G76">
        <v>0</v>
      </c>
      <c r="H76">
        <v>0</v>
      </c>
      <c r="J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5,4 Std. Woche: 00,00-00,00-05,40-00,00-00,00-00,00-00,00</v>
      </c>
      <c r="K76" s="13" t="str" cm="1">
        <f t="array" ref="K76">IFERROR(INDEX(Tabelle2[Arbeitszeitmodell],_xlfn.AGGREGATE(15,6,(ROW(Tabelle2[Arbeitszeitmodell])-1)/(--SEARCH('Tabelle zur Erfassung von KUG'!$K$13,Tabelle2[Arbeitszeitmodell])&gt;0),ROW()-1),1),"")</f>
        <v/>
      </c>
    </row>
    <row r="77" spans="1:11" x14ac:dyDescent="0.25">
      <c r="A77" t="str">
        <f>""&amp;SUM(Tabelle1[[#This Row],[Std. Montag]:[Std. Sonntag]] )&amp;" Std. Woche"</f>
        <v>5,3 Std. Woche</v>
      </c>
      <c r="B77">
        <v>1.06</v>
      </c>
      <c r="C77">
        <v>1.06</v>
      </c>
      <c r="D77">
        <v>1.06</v>
      </c>
      <c r="E77">
        <v>1.06</v>
      </c>
      <c r="F77">
        <v>1.06</v>
      </c>
      <c r="G77">
        <v>0</v>
      </c>
      <c r="H77">
        <v>0</v>
      </c>
      <c r="J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5,3 Std. Woche: 01,06-01,06-01,06-01,06-01,06-00,00-00,00</v>
      </c>
      <c r="K77" s="13" t="str" cm="1">
        <f t="array" ref="K77">IFERROR(INDEX(Tabelle2[Arbeitszeitmodell],_xlfn.AGGREGATE(15,6,(ROW(Tabelle2[Arbeitszeitmodell])-1)/(--SEARCH('Tabelle zur Erfassung von KUG'!$K$13,Tabelle2[Arbeitszeitmodell])&gt;0),ROW()-1),1),"")</f>
        <v/>
      </c>
    </row>
    <row r="78" spans="1:11" x14ac:dyDescent="0.25">
      <c r="A78" t="str">
        <f>""&amp;SUM(Tabelle1[[#This Row],[Std. Montag]:[Std. Sonntag]] )&amp;" Std. Woche"</f>
        <v>5,25 Std. Woche</v>
      </c>
      <c r="B78">
        <v>1.05</v>
      </c>
      <c r="C78">
        <v>1.05</v>
      </c>
      <c r="D78">
        <v>1.05</v>
      </c>
      <c r="E78">
        <v>1.05</v>
      </c>
      <c r="F78">
        <v>1.05</v>
      </c>
      <c r="G78">
        <v>0</v>
      </c>
      <c r="H78">
        <v>0</v>
      </c>
      <c r="J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5,25 Std. Woche: 01,05-01,05-01,05-01,05-01,05-00,00-00,00</v>
      </c>
      <c r="K78" s="13" t="str" cm="1">
        <f t="array" ref="K78">IFERROR(INDEX(Tabelle2[Arbeitszeitmodell],_xlfn.AGGREGATE(15,6,(ROW(Tabelle2[Arbeitszeitmodell])-1)/(--SEARCH('Tabelle zur Erfassung von KUG'!$K$13,Tabelle2[Arbeitszeitmodell])&gt;0),ROW()-1),1),"")</f>
        <v/>
      </c>
    </row>
    <row r="79" spans="1:11" x14ac:dyDescent="0.25">
      <c r="A79" t="str">
        <f>""&amp;SUM(Tabelle1[[#This Row],[Std. Montag]:[Std. Sonntag]] )&amp;" Std. Woche"</f>
        <v>5 Std. Woche</v>
      </c>
      <c r="B79">
        <v>2</v>
      </c>
      <c r="C79">
        <v>2</v>
      </c>
      <c r="D79">
        <v>1</v>
      </c>
      <c r="E79">
        <v>0</v>
      </c>
      <c r="F79">
        <v>0</v>
      </c>
      <c r="G79">
        <v>0</v>
      </c>
      <c r="H79">
        <v>0</v>
      </c>
      <c r="J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02,00-02,00-01,00-00,00-00,00-00,00-00,00</v>
      </c>
      <c r="K79" s="13" t="str" cm="1">
        <f t="array" ref="K79">IFERROR(INDEX(Tabelle2[Arbeitszeitmodell],_xlfn.AGGREGATE(15,6,(ROW(Tabelle2[Arbeitszeitmodell])-1)/(--SEARCH('Tabelle zur Erfassung von KUG'!$K$13,Tabelle2[Arbeitszeitmodell])&gt;0),ROW()-1),1),"")</f>
        <v/>
      </c>
    </row>
    <row r="80" spans="1:11" x14ac:dyDescent="0.25">
      <c r="A80" t="str">
        <f>""&amp;SUM(Tabelle1[[#This Row],[Std. Montag]:[Std. Sonntag]] )&amp;" Std. Woche"</f>
        <v>5 Std. Woche</v>
      </c>
      <c r="B80">
        <v>1</v>
      </c>
      <c r="C80">
        <v>1</v>
      </c>
      <c r="D80">
        <v>3</v>
      </c>
      <c r="E80">
        <v>0</v>
      </c>
      <c r="F80">
        <v>0</v>
      </c>
      <c r="G80">
        <v>0</v>
      </c>
      <c r="H80">
        <v>0</v>
      </c>
      <c r="J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01,00-01,00-03,00-00,00-00,00-00,00-00,00</v>
      </c>
      <c r="K80" s="13" t="str" cm="1">
        <f t="array" ref="K80">IFERROR(INDEX(Tabelle2[Arbeitszeitmodell],_xlfn.AGGREGATE(15,6,(ROW(Tabelle2[Arbeitszeitmodell])-1)/(--SEARCH('Tabelle zur Erfassung von KUG'!$K$13,Tabelle2[Arbeitszeitmodell])&gt;0),ROW()-1),1),"")</f>
        <v/>
      </c>
    </row>
    <row r="81" spans="1:11" x14ac:dyDescent="0.25">
      <c r="A81" t="str">
        <f>""&amp;SUM(Tabelle1[[#This Row],[Std. Montag]:[Std. Sonntag]] )&amp;" Std. Woche"</f>
        <v>5 Std. Woche</v>
      </c>
      <c r="B81">
        <v>1</v>
      </c>
      <c r="C81">
        <v>1</v>
      </c>
      <c r="D81">
        <v>1</v>
      </c>
      <c r="E81">
        <v>1</v>
      </c>
      <c r="F81">
        <v>1</v>
      </c>
      <c r="G81">
        <v>0</v>
      </c>
      <c r="H81">
        <v>0</v>
      </c>
      <c r="J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01,00-01,00-01,00-01,00-01,00-00,00-00,00</v>
      </c>
      <c r="K81" s="13" t="str" cm="1">
        <f t="array" ref="K81">IFERROR(INDEX(Tabelle2[Arbeitszeitmodell],_xlfn.AGGREGATE(15,6,(ROW(Tabelle2[Arbeitszeitmodell])-1)/(--SEARCH('Tabelle zur Erfassung von KUG'!$K$13,Tabelle2[Arbeitszeitmodell])&gt;0),ROW()-1),1),"")</f>
        <v/>
      </c>
    </row>
    <row r="82" spans="1:11" x14ac:dyDescent="0.25">
      <c r="A82" t="str">
        <f>""&amp;SUM(Tabelle1[[#This Row],[Std. Montag]:[Std. Sonntag]] )&amp;" Std. Woche"</f>
        <v>5 Std. Woche</v>
      </c>
      <c r="B82">
        <v>0</v>
      </c>
      <c r="C82">
        <v>1</v>
      </c>
      <c r="D82">
        <v>2</v>
      </c>
      <c r="E82">
        <v>2</v>
      </c>
      <c r="F82">
        <v>0</v>
      </c>
      <c r="G82">
        <v>0</v>
      </c>
      <c r="H82">
        <v>0</v>
      </c>
      <c r="J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00,00-01,00-02,00-02,00-00,00-00,00-00,00</v>
      </c>
      <c r="K82" s="13" t="str" cm="1">
        <f t="array" ref="K82">IFERROR(INDEX(Tabelle2[Arbeitszeitmodell],_xlfn.AGGREGATE(15,6,(ROW(Tabelle2[Arbeitszeitmodell])-1)/(--SEARCH('Tabelle zur Erfassung von KUG'!$K$13,Tabelle2[Arbeitszeitmodell])&gt;0),ROW()-1),1),"")</f>
        <v/>
      </c>
    </row>
    <row r="83" spans="1:11" x14ac:dyDescent="0.25">
      <c r="A83" t="str">
        <f>""&amp;SUM(Tabelle1[[#This Row],[Std. Montag]:[Std. Sonntag]] )&amp;" Std. Woche"</f>
        <v>5 Std. Woche</v>
      </c>
      <c r="B83">
        <v>0</v>
      </c>
      <c r="C83">
        <v>0</v>
      </c>
      <c r="D83">
        <v>5</v>
      </c>
      <c r="E83">
        <v>0</v>
      </c>
      <c r="F83">
        <v>0</v>
      </c>
      <c r="G83">
        <v>0</v>
      </c>
      <c r="H83">
        <v>0</v>
      </c>
      <c r="J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00,00-00,00-05,00-00,00-00,00-00,00-00,00</v>
      </c>
      <c r="K83" s="13" t="str" cm="1">
        <f t="array" ref="K83">IFERROR(INDEX(Tabelle2[Arbeitszeitmodell],_xlfn.AGGREGATE(15,6,(ROW(Tabelle2[Arbeitszeitmodell])-1)/(--SEARCH('Tabelle zur Erfassung von KUG'!$K$13,Tabelle2[Arbeitszeitmodell])&gt;0),ROW()-1),1),"")</f>
        <v/>
      </c>
    </row>
    <row r="84" spans="1:11" x14ac:dyDescent="0.25">
      <c r="A84" t="str">
        <f>""&amp;SUM(Tabelle1[[#This Row],[Std. Montag]:[Std. Sonntag]] )&amp;" Std. Woche"</f>
        <v>5 Std. Woche</v>
      </c>
      <c r="B84">
        <v>0</v>
      </c>
      <c r="C84">
        <v>0</v>
      </c>
      <c r="D84">
        <v>0</v>
      </c>
      <c r="E84">
        <v>0</v>
      </c>
      <c r="F84">
        <v>5</v>
      </c>
      <c r="G84">
        <v>0</v>
      </c>
      <c r="H84">
        <v>0</v>
      </c>
      <c r="J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00,00-00,00-00,00-00,00-05,00-00,00-00,00</v>
      </c>
      <c r="K84" s="13" t="str" cm="1">
        <f t="array" ref="K84">IFERROR(INDEX(Tabelle2[Arbeitszeitmodell],_xlfn.AGGREGATE(15,6,(ROW(Tabelle2[Arbeitszeitmodell])-1)/(--SEARCH('Tabelle zur Erfassung von KUG'!$K$13,Tabelle2[Arbeitszeitmodell])&gt;0),ROW()-1),1),"")</f>
        <v/>
      </c>
    </row>
    <row r="85" spans="1:11" x14ac:dyDescent="0.25">
      <c r="A85" t="str">
        <f>""&amp;SUM(Tabelle1[[#This Row],[Std. Montag]:[Std. Sonntag]] )&amp;" Std. Woche"</f>
        <v>46 Std. Woche</v>
      </c>
      <c r="B85">
        <v>9.5</v>
      </c>
      <c r="C85">
        <v>9.5</v>
      </c>
      <c r="D85">
        <v>9</v>
      </c>
      <c r="E85">
        <v>9</v>
      </c>
      <c r="F85">
        <v>9</v>
      </c>
      <c r="G85">
        <v>0</v>
      </c>
      <c r="H85">
        <v>0</v>
      </c>
      <c r="J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46 Std. Woche: 09,50-09,50-09,00-09,00-09,00-00,00-00,00</v>
      </c>
      <c r="K85" s="13" t="str" cm="1">
        <f t="array" ref="K85">IFERROR(INDEX(Tabelle2[Arbeitszeitmodell],_xlfn.AGGREGATE(15,6,(ROW(Tabelle2[Arbeitszeitmodell])-1)/(--SEARCH('Tabelle zur Erfassung von KUG'!$K$13,Tabelle2[Arbeitszeitmodell])&gt;0),ROW()-1),1),"")</f>
        <v/>
      </c>
    </row>
    <row r="86" spans="1:11" x14ac:dyDescent="0.25">
      <c r="A86" t="str">
        <f>""&amp;SUM(Tabelle1[[#This Row],[Std. Montag]:[Std. Sonntag]] )&amp;" Std. Woche"</f>
        <v>45,5 Std. Woche</v>
      </c>
      <c r="B86">
        <v>9</v>
      </c>
      <c r="C86">
        <v>9.5</v>
      </c>
      <c r="D86">
        <v>9</v>
      </c>
      <c r="E86">
        <v>9</v>
      </c>
      <c r="F86">
        <v>9</v>
      </c>
      <c r="G86">
        <v>0</v>
      </c>
      <c r="H86">
        <v>0</v>
      </c>
      <c r="J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45,5 Std. Woche: 09,00-09,50-09,00-09,00-09,00-00,00-00,00</v>
      </c>
      <c r="K86" s="13" t="str" cm="1">
        <f t="array" ref="K86">IFERROR(INDEX(Tabelle2[Arbeitszeitmodell],_xlfn.AGGREGATE(15,6,(ROW(Tabelle2[Arbeitszeitmodell])-1)/(--SEARCH('Tabelle zur Erfassung von KUG'!$K$13,Tabelle2[Arbeitszeitmodell])&gt;0),ROW()-1),1),"")</f>
        <v/>
      </c>
    </row>
    <row r="87" spans="1:11" x14ac:dyDescent="0.25">
      <c r="A87" t="str">
        <f>""&amp;SUM(Tabelle1[[#This Row],[Std. Montag]:[Std. Sonntag]] )&amp;" Std. Woche"</f>
        <v>45 Std. Woche</v>
      </c>
      <c r="B87">
        <v>9</v>
      </c>
      <c r="C87">
        <v>9</v>
      </c>
      <c r="D87">
        <v>9</v>
      </c>
      <c r="E87">
        <v>9</v>
      </c>
      <c r="F87">
        <v>9</v>
      </c>
      <c r="G87">
        <v>0</v>
      </c>
      <c r="H87">
        <v>0</v>
      </c>
      <c r="J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 Std. Woche: 09,00-09,00-09,00-09,00-09,00-00,00-00,00</v>
      </c>
      <c r="K87" s="13" t="str" cm="1">
        <f t="array" ref="K87">IFERROR(INDEX(Tabelle2[Arbeitszeitmodell],_xlfn.AGGREGATE(15,6,(ROW(Tabelle2[Arbeitszeitmodell])-1)/(--SEARCH('Tabelle zur Erfassung von KUG'!$K$13,Tabelle2[Arbeitszeitmodell])&gt;0),ROW()-1),1),"")</f>
        <v/>
      </c>
    </row>
    <row r="88" spans="1:11" x14ac:dyDescent="0.25">
      <c r="A88" t="str">
        <f>""&amp;SUM(Tabelle1[[#This Row],[Std. Montag]:[Std. Sonntag]] )&amp;" Std. Woche"</f>
        <v>45 Std. Woche</v>
      </c>
      <c r="B88">
        <v>8</v>
      </c>
      <c r="C88">
        <v>8</v>
      </c>
      <c r="D88">
        <v>8</v>
      </c>
      <c r="E88">
        <v>8</v>
      </c>
      <c r="F88">
        <v>8</v>
      </c>
      <c r="G88">
        <v>5</v>
      </c>
      <c r="H88">
        <v>0</v>
      </c>
      <c r="J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 Std. Woche: 08,00-08,00-08,00-08,00-08,00-05,00-00,00</v>
      </c>
      <c r="K88" s="13" t="str" cm="1">
        <f t="array" ref="K88">IFERROR(INDEX(Tabelle2[Arbeitszeitmodell],_xlfn.AGGREGATE(15,6,(ROW(Tabelle2[Arbeitszeitmodell])-1)/(--SEARCH('Tabelle zur Erfassung von KUG'!$K$13,Tabelle2[Arbeitszeitmodell])&gt;0),ROW()-1),1),"")</f>
        <v/>
      </c>
    </row>
    <row r="89" spans="1:11" x14ac:dyDescent="0.25">
      <c r="A89" t="str">
        <f>""&amp;SUM(Tabelle1[[#This Row],[Std. Montag]:[Std. Sonntag]] )&amp;" Std. Woche"</f>
        <v>44,5 Std. Woche</v>
      </c>
      <c r="B89">
        <v>8.5</v>
      </c>
      <c r="C89">
        <v>9</v>
      </c>
      <c r="D89">
        <v>9</v>
      </c>
      <c r="E89">
        <v>9</v>
      </c>
      <c r="F89">
        <v>9</v>
      </c>
      <c r="G89">
        <v>0</v>
      </c>
      <c r="H89">
        <v>0</v>
      </c>
      <c r="J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44,5 Std. Woche: 08,50-09,00-09,00-09,00-09,00-00,00-00,00</v>
      </c>
      <c r="K89" s="13" t="str" cm="1">
        <f t="array" ref="K89">IFERROR(INDEX(Tabelle2[Arbeitszeitmodell],_xlfn.AGGREGATE(15,6,(ROW(Tabelle2[Arbeitszeitmodell])-1)/(--SEARCH('Tabelle zur Erfassung von KUG'!$K$13,Tabelle2[Arbeitszeitmodell])&gt;0),ROW()-1),1),"")</f>
        <v/>
      </c>
    </row>
    <row r="90" spans="1:11" x14ac:dyDescent="0.25">
      <c r="A90" t="str">
        <f>""&amp;SUM(Tabelle1[[#This Row],[Std. Montag]:[Std. Sonntag]] )&amp;" Std. Woche"</f>
        <v>44 Std. Woche</v>
      </c>
      <c r="B90">
        <v>8.8000000000000007</v>
      </c>
      <c r="C90">
        <v>8.8000000000000007</v>
      </c>
      <c r="D90">
        <v>8.8000000000000007</v>
      </c>
      <c r="E90">
        <v>8.8000000000000007</v>
      </c>
      <c r="F90">
        <v>8.8000000000000007</v>
      </c>
      <c r="G90">
        <v>0</v>
      </c>
      <c r="H90">
        <v>0</v>
      </c>
      <c r="J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44 Std. Woche: 08,80-08,80-08,80-08,80-08,80-00,00-00,00</v>
      </c>
      <c r="K90" s="13" t="str" cm="1">
        <f t="array" ref="K90">IFERROR(INDEX(Tabelle2[Arbeitszeitmodell],_xlfn.AGGREGATE(15,6,(ROW(Tabelle2[Arbeitszeitmodell])-1)/(--SEARCH('Tabelle zur Erfassung von KUG'!$K$13,Tabelle2[Arbeitszeitmodell])&gt;0),ROW()-1),1),"")</f>
        <v/>
      </c>
    </row>
    <row r="91" spans="1:11" x14ac:dyDescent="0.25">
      <c r="A91" t="str">
        <f>""&amp;SUM(Tabelle1[[#This Row],[Std. Montag]:[Std. Sonntag]] )&amp;" Std. Woche"</f>
        <v>43 Std. Woche</v>
      </c>
      <c r="B91">
        <v>9</v>
      </c>
      <c r="C91">
        <v>9</v>
      </c>
      <c r="D91">
        <v>9</v>
      </c>
      <c r="E91">
        <v>9</v>
      </c>
      <c r="F91">
        <v>7</v>
      </c>
      <c r="G91">
        <v>0</v>
      </c>
      <c r="H91">
        <v>0</v>
      </c>
      <c r="J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09,00-09,00-09,00-09,00-07,00-00,00-00,00</v>
      </c>
      <c r="K91" s="13" t="str" cm="1">
        <f t="array" ref="K91">IFERROR(INDEX(Tabelle2[Arbeitszeitmodell],_xlfn.AGGREGATE(15,6,(ROW(Tabelle2[Arbeitszeitmodell])-1)/(--SEARCH('Tabelle zur Erfassung von KUG'!$K$13,Tabelle2[Arbeitszeitmodell])&gt;0),ROW()-1),1),"")</f>
        <v/>
      </c>
    </row>
    <row r="92" spans="1:11" x14ac:dyDescent="0.25">
      <c r="A92" t="str">
        <f>""&amp;SUM(Tabelle1[[#This Row],[Std. Montag]:[Std. Sonntag]] )&amp;" Std. Woche"</f>
        <v>43 Std. Woche</v>
      </c>
      <c r="B92">
        <v>9</v>
      </c>
      <c r="C92">
        <v>9</v>
      </c>
      <c r="D92">
        <v>9</v>
      </c>
      <c r="E92">
        <v>8</v>
      </c>
      <c r="F92">
        <v>8</v>
      </c>
      <c r="G92">
        <v>0</v>
      </c>
      <c r="H92">
        <v>0</v>
      </c>
      <c r="J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09,00-09,00-09,00-08,00-08,00-00,00-00,00</v>
      </c>
      <c r="K92" s="13" t="str" cm="1">
        <f t="array" ref="K92">IFERROR(INDEX(Tabelle2[Arbeitszeitmodell],_xlfn.AGGREGATE(15,6,(ROW(Tabelle2[Arbeitszeitmodell])-1)/(--SEARCH('Tabelle zur Erfassung von KUG'!$K$13,Tabelle2[Arbeitszeitmodell])&gt;0),ROW()-1),1),"")</f>
        <v/>
      </c>
    </row>
    <row r="93" spans="1:11" x14ac:dyDescent="0.25">
      <c r="A93" t="str">
        <f>""&amp;SUM(Tabelle1[[#This Row],[Std. Montag]:[Std. Sonntag]] )&amp;" Std. Woche"</f>
        <v>43 Std. Woche</v>
      </c>
      <c r="B93">
        <v>8.6</v>
      </c>
      <c r="C93">
        <v>8.6</v>
      </c>
      <c r="D93">
        <v>8.6</v>
      </c>
      <c r="E93">
        <v>8.6</v>
      </c>
      <c r="F93">
        <v>8.6</v>
      </c>
      <c r="G93">
        <v>0</v>
      </c>
      <c r="H93">
        <v>0</v>
      </c>
      <c r="J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08,60-08,60-08,60-08,60-08,60-00,00-00,00</v>
      </c>
      <c r="K93" s="13" t="str" cm="1">
        <f t="array" ref="K93">IFERROR(INDEX(Tabelle2[Arbeitszeitmodell],_xlfn.AGGREGATE(15,6,(ROW(Tabelle2[Arbeitszeitmodell])-1)/(--SEARCH('Tabelle zur Erfassung von KUG'!$K$13,Tabelle2[Arbeitszeitmodell])&gt;0),ROW()-1),1),"")</f>
        <v/>
      </c>
    </row>
    <row r="94" spans="1:11" x14ac:dyDescent="0.25">
      <c r="A94" t="str">
        <f>""&amp;SUM(Tabelle1[[#This Row],[Std. Montag]:[Std. Sonntag]] )&amp;" Std. Woche"</f>
        <v>42,5 Std. Woche</v>
      </c>
      <c r="B94">
        <v>9</v>
      </c>
      <c r="C94">
        <v>9</v>
      </c>
      <c r="D94">
        <v>9</v>
      </c>
      <c r="E94">
        <v>9</v>
      </c>
      <c r="F94">
        <v>6.5</v>
      </c>
      <c r="G94">
        <v>0</v>
      </c>
      <c r="H94">
        <v>0</v>
      </c>
      <c r="J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42,5 Std. Woche: 09,00-09,00-09,00-09,00-06,50-00,00-00,00</v>
      </c>
      <c r="K94" s="13" t="str" cm="1">
        <f t="array" ref="K94">IFERROR(INDEX(Tabelle2[Arbeitszeitmodell],_xlfn.AGGREGATE(15,6,(ROW(Tabelle2[Arbeitszeitmodell])-1)/(--SEARCH('Tabelle zur Erfassung von KUG'!$K$13,Tabelle2[Arbeitszeitmodell])&gt;0),ROW()-1),1),"")</f>
        <v/>
      </c>
    </row>
    <row r="95" spans="1:11" x14ac:dyDescent="0.25">
      <c r="A95" t="str">
        <f>""&amp;SUM(Tabelle1[[#This Row],[Std. Montag]:[Std. Sonntag]] )&amp;" Std. Woche"</f>
        <v>42,5 Std. Woche</v>
      </c>
      <c r="B95">
        <v>8.5</v>
      </c>
      <c r="C95">
        <v>8.5</v>
      </c>
      <c r="D95">
        <v>8.5</v>
      </c>
      <c r="E95">
        <v>8.5</v>
      </c>
      <c r="F95">
        <v>8.5</v>
      </c>
      <c r="G95">
        <v>0</v>
      </c>
      <c r="H95">
        <v>0</v>
      </c>
      <c r="J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42,5 Std. Woche: 08,50-08,50-08,50-08,50-08,50-00,00-00,00</v>
      </c>
      <c r="K95" s="13" t="str" cm="1">
        <f t="array" ref="K95">IFERROR(INDEX(Tabelle2[Arbeitszeitmodell],_xlfn.AGGREGATE(15,6,(ROW(Tabelle2[Arbeitszeitmodell])-1)/(--SEARCH('Tabelle zur Erfassung von KUG'!$K$13,Tabelle2[Arbeitszeitmodell])&gt;0),ROW()-1),1),"")</f>
        <v/>
      </c>
    </row>
    <row r="96" spans="1:11" x14ac:dyDescent="0.25">
      <c r="A96" t="str">
        <f>""&amp;SUM(Tabelle1[[#This Row],[Std. Montag]:[Std. Sonntag]] )&amp;" Std. Woche"</f>
        <v>42 Std. Woche</v>
      </c>
      <c r="B96">
        <v>8.5</v>
      </c>
      <c r="C96">
        <v>8.5</v>
      </c>
      <c r="D96">
        <v>8.5</v>
      </c>
      <c r="E96">
        <v>8.5</v>
      </c>
      <c r="F96">
        <v>8</v>
      </c>
      <c r="G96">
        <v>0</v>
      </c>
      <c r="H96">
        <v>0</v>
      </c>
      <c r="J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08,50-08,50-08,50-08,50-08,00-00,00-00,00</v>
      </c>
      <c r="K96" s="13" t="str" cm="1">
        <f t="array" ref="K96">IFERROR(INDEX(Tabelle2[Arbeitszeitmodell],_xlfn.AGGREGATE(15,6,(ROW(Tabelle2[Arbeitszeitmodell])-1)/(--SEARCH('Tabelle zur Erfassung von KUG'!$K$13,Tabelle2[Arbeitszeitmodell])&gt;0),ROW()-1),1),"")</f>
        <v/>
      </c>
    </row>
    <row r="97" spans="1:11" x14ac:dyDescent="0.25">
      <c r="A97" t="str">
        <f>""&amp;SUM(Tabelle1[[#This Row],[Std. Montag]:[Std. Sonntag]] )&amp;" Std. Woche"</f>
        <v>42 Std. Woche</v>
      </c>
      <c r="B97">
        <v>8.4</v>
      </c>
      <c r="C97">
        <v>8.4</v>
      </c>
      <c r="D97">
        <v>8.4</v>
      </c>
      <c r="E97">
        <v>8.4</v>
      </c>
      <c r="F97">
        <v>8.4</v>
      </c>
      <c r="G97">
        <v>0</v>
      </c>
      <c r="H97">
        <v>0</v>
      </c>
      <c r="J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08,40-08,40-08,40-08,40-08,40-00,00-00,00</v>
      </c>
      <c r="K97" s="13" t="str" cm="1">
        <f t="array" ref="K97">IFERROR(INDEX(Tabelle2[Arbeitszeitmodell],_xlfn.AGGREGATE(15,6,(ROW(Tabelle2[Arbeitszeitmodell])-1)/(--SEARCH('Tabelle zur Erfassung von KUG'!$K$13,Tabelle2[Arbeitszeitmodell])&gt;0),ROW()-1),1),"")</f>
        <v/>
      </c>
    </row>
    <row r="98" spans="1:11" x14ac:dyDescent="0.25">
      <c r="A98" t="str">
        <f>""&amp;SUM(Tabelle1[[#This Row],[Std. Montag]:[Std. Sonntag]] )&amp;" Std. Woche"</f>
        <v>42 Std. Woche</v>
      </c>
      <c r="B98">
        <v>8</v>
      </c>
      <c r="C98">
        <v>8.5</v>
      </c>
      <c r="D98">
        <v>8.5</v>
      </c>
      <c r="E98">
        <v>8.5</v>
      </c>
      <c r="F98">
        <v>8.5</v>
      </c>
      <c r="G98">
        <v>0</v>
      </c>
      <c r="H98">
        <v>0</v>
      </c>
      <c r="J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08,00-08,50-08,50-08,50-08,50-00,00-00,00</v>
      </c>
      <c r="K98" s="13" t="str" cm="1">
        <f t="array" ref="K98">IFERROR(INDEX(Tabelle2[Arbeitszeitmodell],_xlfn.AGGREGATE(15,6,(ROW(Tabelle2[Arbeitszeitmodell])-1)/(--SEARCH('Tabelle zur Erfassung von KUG'!$K$13,Tabelle2[Arbeitszeitmodell])&gt;0),ROW()-1),1),"")</f>
        <v/>
      </c>
    </row>
    <row r="99" spans="1:11" x14ac:dyDescent="0.25">
      <c r="A99" t="str">
        <f>""&amp;SUM(Tabelle1[[#This Row],[Std. Montag]:[Std. Sonntag]] )&amp;" Std. Woche"</f>
        <v>42 Std. Woche</v>
      </c>
      <c r="B99">
        <v>8</v>
      </c>
      <c r="C99">
        <v>8</v>
      </c>
      <c r="D99">
        <v>8</v>
      </c>
      <c r="E99">
        <v>8</v>
      </c>
      <c r="F99">
        <v>10</v>
      </c>
      <c r="G99">
        <v>0</v>
      </c>
      <c r="H99">
        <v>0</v>
      </c>
      <c r="J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08,00-08,00-08,00-08,00-10,00-00,00-00,00</v>
      </c>
      <c r="K99" s="13" t="str" cm="1">
        <f t="array" ref="K99">IFERROR(INDEX(Tabelle2[Arbeitszeitmodell],_xlfn.AGGREGATE(15,6,(ROW(Tabelle2[Arbeitszeitmodell])-1)/(--SEARCH('Tabelle zur Erfassung von KUG'!$K$13,Tabelle2[Arbeitszeitmodell])&gt;0),ROW()-1),1),"")</f>
        <v/>
      </c>
    </row>
    <row r="100" spans="1:11" x14ac:dyDescent="0.25">
      <c r="A100" t="str">
        <f>""&amp;SUM(Tabelle1[[#This Row],[Std. Montag]:[Std. Sonntag]] )&amp;" Std. Woche"</f>
        <v>42 Std. Woche</v>
      </c>
      <c r="B100">
        <v>7</v>
      </c>
      <c r="C100">
        <v>7</v>
      </c>
      <c r="D100">
        <v>7</v>
      </c>
      <c r="E100">
        <v>7</v>
      </c>
      <c r="F100">
        <v>7</v>
      </c>
      <c r="G100">
        <v>7</v>
      </c>
      <c r="H100">
        <v>0</v>
      </c>
      <c r="J1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07,00-07,00-07,00-07,00-07,00-07,00-00,00</v>
      </c>
      <c r="K100" s="13" t="str" cm="1">
        <f t="array" ref="K100">IFERROR(INDEX(Tabelle2[Arbeitszeitmodell],_xlfn.AGGREGATE(15,6,(ROW(Tabelle2[Arbeitszeitmodell])-1)/(--SEARCH('Tabelle zur Erfassung von KUG'!$K$13,Tabelle2[Arbeitszeitmodell])&gt;0),ROW()-1),1),"")</f>
        <v/>
      </c>
    </row>
    <row r="101" spans="1:11" x14ac:dyDescent="0.25">
      <c r="A101" t="str">
        <f>""&amp;SUM(Tabelle1[[#This Row],[Std. Montag]:[Std. Sonntag]] )&amp;" Std. Woche"</f>
        <v>41,5 Std. Woche</v>
      </c>
      <c r="B101">
        <v>8.5</v>
      </c>
      <c r="C101">
        <v>8.5</v>
      </c>
      <c r="D101">
        <v>8.5</v>
      </c>
      <c r="E101">
        <v>8.5</v>
      </c>
      <c r="F101">
        <v>7.5</v>
      </c>
      <c r="G101">
        <v>0</v>
      </c>
      <c r="H101">
        <v>0</v>
      </c>
      <c r="J1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41,5 Std. Woche: 08,50-08,50-08,50-08,50-07,50-00,00-00,00</v>
      </c>
      <c r="K101" s="13" t="str" cm="1">
        <f t="array" ref="K101">IFERROR(INDEX(Tabelle2[Arbeitszeitmodell],_xlfn.AGGREGATE(15,6,(ROW(Tabelle2[Arbeitszeitmodell])-1)/(--SEARCH('Tabelle zur Erfassung von KUG'!$K$13,Tabelle2[Arbeitszeitmodell])&gt;0),ROW()-1),1),"")</f>
        <v/>
      </c>
    </row>
    <row r="102" spans="1:11" x14ac:dyDescent="0.25">
      <c r="A102" t="str">
        <f>""&amp;SUM(Tabelle1[[#This Row],[Std. Montag]:[Std. Sonntag]] )&amp;" Std. Woche"</f>
        <v>41,5 Std. Woche</v>
      </c>
      <c r="B102">
        <v>8.3000000000000007</v>
      </c>
      <c r="C102">
        <v>8.3000000000000007</v>
      </c>
      <c r="D102">
        <v>8.3000000000000007</v>
      </c>
      <c r="E102">
        <v>8.3000000000000007</v>
      </c>
      <c r="F102">
        <v>8.3000000000000007</v>
      </c>
      <c r="G102">
        <v>0</v>
      </c>
      <c r="H102">
        <v>0</v>
      </c>
      <c r="J1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41,5 Std. Woche: 08,30-08,30-08,30-08,30-08,30-00,00-00,00</v>
      </c>
      <c r="K102" s="13" t="str" cm="1">
        <f t="array" ref="K102">IFERROR(INDEX(Tabelle2[Arbeitszeitmodell],_xlfn.AGGREGATE(15,6,(ROW(Tabelle2[Arbeitszeitmodell])-1)/(--SEARCH('Tabelle zur Erfassung von KUG'!$K$13,Tabelle2[Arbeitszeitmodell])&gt;0),ROW()-1),1),"")</f>
        <v/>
      </c>
    </row>
    <row r="103" spans="1:11" x14ac:dyDescent="0.25">
      <c r="A103" t="str">
        <f>""&amp;SUM(Tabelle1[[#This Row],[Std. Montag]:[Std. Sonntag]] )&amp;" Std. Woche"</f>
        <v>41 Std. Woche</v>
      </c>
      <c r="B103">
        <v>9</v>
      </c>
      <c r="C103">
        <v>9</v>
      </c>
      <c r="D103">
        <v>9</v>
      </c>
      <c r="E103">
        <v>9</v>
      </c>
      <c r="F103">
        <v>5</v>
      </c>
      <c r="G103">
        <v>0</v>
      </c>
      <c r="H103">
        <v>0</v>
      </c>
      <c r="J1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09,00-09,00-09,00-09,00-05,00-00,00-00,00</v>
      </c>
      <c r="K103" s="13" t="str" cm="1">
        <f t="array" ref="K103">IFERROR(INDEX(Tabelle2[Arbeitszeitmodell],_xlfn.AGGREGATE(15,6,(ROW(Tabelle2[Arbeitszeitmodell])-1)/(--SEARCH('Tabelle zur Erfassung von KUG'!$K$13,Tabelle2[Arbeitszeitmodell])&gt;0),ROW()-1),1),"")</f>
        <v/>
      </c>
    </row>
    <row r="104" spans="1:11" x14ac:dyDescent="0.25">
      <c r="A104" t="str">
        <f>""&amp;SUM(Tabelle1[[#This Row],[Std. Montag]:[Std. Sonntag]] )&amp;" Std. Woche"</f>
        <v>41 Std. Woche</v>
      </c>
      <c r="B104">
        <v>8.75</v>
      </c>
      <c r="C104">
        <v>8.75</v>
      </c>
      <c r="D104">
        <v>8.75</v>
      </c>
      <c r="E104">
        <v>8.75</v>
      </c>
      <c r="F104">
        <v>6</v>
      </c>
      <c r="G104">
        <v>0</v>
      </c>
      <c r="H104">
        <v>0</v>
      </c>
      <c r="J1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08,75-08,75-08,75-08,75-06,00-00,00-00,00</v>
      </c>
      <c r="K104" s="13" t="str" cm="1">
        <f t="array" ref="K104">IFERROR(INDEX(Tabelle2[Arbeitszeitmodell],_xlfn.AGGREGATE(15,6,(ROW(Tabelle2[Arbeitszeitmodell])-1)/(--SEARCH('Tabelle zur Erfassung von KUG'!$K$13,Tabelle2[Arbeitszeitmodell])&gt;0),ROW()-1),1),"")</f>
        <v/>
      </c>
    </row>
    <row r="105" spans="1:11" x14ac:dyDescent="0.25">
      <c r="A105" t="str">
        <f>""&amp;SUM(Tabelle1[[#This Row],[Std. Montag]:[Std. Sonntag]] )&amp;" Std. Woche"</f>
        <v>41 Std. Woche</v>
      </c>
      <c r="B105">
        <v>8.5</v>
      </c>
      <c r="C105">
        <v>8.5</v>
      </c>
      <c r="D105">
        <v>8.5</v>
      </c>
      <c r="E105">
        <v>8.5</v>
      </c>
      <c r="F105">
        <v>7</v>
      </c>
      <c r="G105">
        <v>0</v>
      </c>
      <c r="H105">
        <v>0</v>
      </c>
      <c r="J1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08,50-08,50-08,50-08,50-07,00-00,00-00,00</v>
      </c>
      <c r="K105" s="13" t="str" cm="1">
        <f t="array" ref="K105">IFERROR(INDEX(Tabelle2[Arbeitszeitmodell],_xlfn.AGGREGATE(15,6,(ROW(Tabelle2[Arbeitszeitmodell])-1)/(--SEARCH('Tabelle zur Erfassung von KUG'!$K$13,Tabelle2[Arbeitszeitmodell])&gt;0),ROW()-1),1),"")</f>
        <v/>
      </c>
    </row>
    <row r="106" spans="1:11" x14ac:dyDescent="0.25">
      <c r="A106" t="str">
        <f>""&amp;SUM(Tabelle1[[#This Row],[Std. Montag]:[Std. Sonntag]] )&amp;" Std. Woche"</f>
        <v>41 Std. Woche</v>
      </c>
      <c r="B106">
        <v>8.25</v>
      </c>
      <c r="C106">
        <v>8.25</v>
      </c>
      <c r="D106">
        <v>8.25</v>
      </c>
      <c r="E106">
        <v>8.25</v>
      </c>
      <c r="F106">
        <v>8</v>
      </c>
      <c r="G106">
        <v>0</v>
      </c>
      <c r="H106">
        <v>0</v>
      </c>
      <c r="J1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08,25-08,25-08,25-08,25-08,00-00,00-00,00</v>
      </c>
      <c r="K106" s="13" t="str" cm="1">
        <f t="array" ref="K106">IFERROR(INDEX(Tabelle2[Arbeitszeitmodell],_xlfn.AGGREGATE(15,6,(ROW(Tabelle2[Arbeitszeitmodell])-1)/(--SEARCH('Tabelle zur Erfassung von KUG'!$K$13,Tabelle2[Arbeitszeitmodell])&gt;0),ROW()-1),1),"")</f>
        <v/>
      </c>
    </row>
    <row r="107" spans="1:11" x14ac:dyDescent="0.25">
      <c r="A107" t="str">
        <f>""&amp;SUM(Tabelle1[[#This Row],[Std. Montag]:[Std. Sonntag]] )&amp;" Std. Woche"</f>
        <v>41 Std. Woche</v>
      </c>
      <c r="B107">
        <v>8</v>
      </c>
      <c r="C107">
        <v>8</v>
      </c>
      <c r="D107">
        <v>8</v>
      </c>
      <c r="E107">
        <v>8</v>
      </c>
      <c r="F107">
        <v>9</v>
      </c>
      <c r="G107">
        <v>0</v>
      </c>
      <c r="H107">
        <v>0</v>
      </c>
      <c r="J1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08,00-08,00-08,00-08,00-09,00-00,00-00,00</v>
      </c>
      <c r="K107" s="13" t="str" cm="1">
        <f t="array" ref="K107">IFERROR(INDEX(Tabelle2[Arbeitszeitmodell],_xlfn.AGGREGATE(15,6,(ROW(Tabelle2[Arbeitszeitmodell])-1)/(--SEARCH('Tabelle zur Erfassung von KUG'!$K$13,Tabelle2[Arbeitszeitmodell])&gt;0),ROW()-1),1),"")</f>
        <v/>
      </c>
    </row>
    <row r="108" spans="1:11" x14ac:dyDescent="0.25">
      <c r="A108" t="str">
        <f>""&amp;SUM(Tabelle1[[#This Row],[Std. Montag]:[Std. Sonntag]] )&amp;" Std. Woche"</f>
        <v>40,5 Std. Woche</v>
      </c>
      <c r="B108">
        <v>8</v>
      </c>
      <c r="C108">
        <v>8.5</v>
      </c>
      <c r="D108">
        <v>8.5</v>
      </c>
      <c r="E108">
        <v>8.5</v>
      </c>
      <c r="F108">
        <v>7</v>
      </c>
      <c r="G108">
        <v>0</v>
      </c>
      <c r="H108">
        <v>0</v>
      </c>
      <c r="J1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40,5 Std. Woche: 08,00-08,50-08,50-08,50-07,00-00,00-00,00</v>
      </c>
      <c r="K108" s="13" t="str" cm="1">
        <f t="array" ref="K108">IFERROR(INDEX(Tabelle2[Arbeitszeitmodell],_xlfn.AGGREGATE(15,6,(ROW(Tabelle2[Arbeitszeitmodell])-1)/(--SEARCH('Tabelle zur Erfassung von KUG'!$K$13,Tabelle2[Arbeitszeitmodell])&gt;0),ROW()-1),1),"")</f>
        <v/>
      </c>
    </row>
    <row r="109" spans="1:11" x14ac:dyDescent="0.25">
      <c r="A109" t="str">
        <f>""&amp;SUM(Tabelle1[[#This Row],[Std. Montag]:[Std. Sonntag]] )&amp;" Std. Woche"</f>
        <v>40,25 Std. Woche</v>
      </c>
      <c r="B109">
        <v>8.75</v>
      </c>
      <c r="C109">
        <v>8.75</v>
      </c>
      <c r="D109">
        <v>8.75</v>
      </c>
      <c r="E109">
        <v>8</v>
      </c>
      <c r="F109">
        <v>6</v>
      </c>
      <c r="G109">
        <v>0</v>
      </c>
      <c r="H109">
        <v>0</v>
      </c>
      <c r="J1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40,25 Std. Woche: 08,75-08,75-08,75-08,00-06,00-00,00-00,00</v>
      </c>
      <c r="K109" s="13" t="str" cm="1">
        <f t="array" ref="K109">IFERROR(INDEX(Tabelle2[Arbeitszeitmodell],_xlfn.AGGREGATE(15,6,(ROW(Tabelle2[Arbeitszeitmodell])-1)/(--SEARCH('Tabelle zur Erfassung von KUG'!$K$13,Tabelle2[Arbeitszeitmodell])&gt;0),ROW()-1),1),"")</f>
        <v/>
      </c>
    </row>
    <row r="110" spans="1:11" x14ac:dyDescent="0.25">
      <c r="A110" t="str">
        <f>""&amp;SUM(Tabelle1[[#This Row],[Std. Montag]:[Std. Sonntag]] )&amp;" Std. Woche"</f>
        <v>40,25 Std. Woche</v>
      </c>
      <c r="B110">
        <v>8.25</v>
      </c>
      <c r="C110">
        <v>8.75</v>
      </c>
      <c r="D110">
        <v>8.75</v>
      </c>
      <c r="E110">
        <v>8.25</v>
      </c>
      <c r="F110">
        <v>6.25</v>
      </c>
      <c r="G110">
        <v>0</v>
      </c>
      <c r="H110">
        <v>0</v>
      </c>
      <c r="J1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40,25 Std. Woche: 08,25-08,75-08,75-08,25-06,25-00,00-00,00</v>
      </c>
      <c r="K110" s="13" t="str" cm="1">
        <f t="array" ref="K110">IFERROR(INDEX(Tabelle2[Arbeitszeitmodell],_xlfn.AGGREGATE(15,6,(ROW(Tabelle2[Arbeitszeitmodell])-1)/(--SEARCH('Tabelle zur Erfassung von KUG'!$K$13,Tabelle2[Arbeitszeitmodell])&gt;0),ROW()-1),1),"")</f>
        <v/>
      </c>
    </row>
    <row r="111" spans="1:11" x14ac:dyDescent="0.25">
      <c r="A111" t="str">
        <f>""&amp;SUM(Tabelle1[[#This Row],[Std. Montag]:[Std. Sonntag]] )&amp;" Std. Woche"</f>
        <v>40 Std. Woche</v>
      </c>
      <c r="B111">
        <v>10</v>
      </c>
      <c r="C111">
        <v>10</v>
      </c>
      <c r="D111">
        <v>10</v>
      </c>
      <c r="E111">
        <v>10</v>
      </c>
      <c r="F111">
        <v>0</v>
      </c>
      <c r="G111">
        <v>0</v>
      </c>
      <c r="H111">
        <v>0</v>
      </c>
      <c r="J1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10,00-10,00-10,00-10,00-00,00-00,00-00,00</v>
      </c>
      <c r="K111" s="13" t="str" cm="1">
        <f t="array" ref="K111">IFERROR(INDEX(Tabelle2[Arbeitszeitmodell],_xlfn.AGGREGATE(15,6,(ROW(Tabelle2[Arbeitszeitmodell])-1)/(--SEARCH('Tabelle zur Erfassung von KUG'!$K$13,Tabelle2[Arbeitszeitmodell])&gt;0),ROW()-1),1),"")</f>
        <v/>
      </c>
    </row>
    <row r="112" spans="1:11" x14ac:dyDescent="0.25">
      <c r="A112" t="str">
        <f>""&amp;SUM(Tabelle1[[#This Row],[Std. Montag]:[Std. Sonntag]] )&amp;" Std. Woche"</f>
        <v>40 Std. Woche</v>
      </c>
      <c r="B112">
        <v>9</v>
      </c>
      <c r="C112">
        <v>9</v>
      </c>
      <c r="D112">
        <v>9</v>
      </c>
      <c r="E112">
        <v>9</v>
      </c>
      <c r="F112">
        <v>4</v>
      </c>
      <c r="G112">
        <v>0</v>
      </c>
      <c r="H112">
        <v>0</v>
      </c>
      <c r="J1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09,00-09,00-09,00-09,00-04,00-00,00-00,00</v>
      </c>
      <c r="K112" s="13" t="str" cm="1">
        <f t="array" ref="K112">IFERROR(INDEX(Tabelle2[Arbeitszeitmodell],_xlfn.AGGREGATE(15,6,(ROW(Tabelle2[Arbeitszeitmodell])-1)/(--SEARCH('Tabelle zur Erfassung von KUG'!$K$13,Tabelle2[Arbeitszeitmodell])&gt;0),ROW()-1),1),"")</f>
        <v/>
      </c>
    </row>
    <row r="113" spans="1:11" x14ac:dyDescent="0.25">
      <c r="A113" t="str">
        <f>""&amp;SUM(Tabelle1[[#This Row],[Std. Montag]:[Std. Sonntag]] )&amp;" Std. Woche"</f>
        <v>40 Std. Woche</v>
      </c>
      <c r="B113">
        <v>8.75</v>
      </c>
      <c r="C113">
        <v>8.75</v>
      </c>
      <c r="D113">
        <v>8.75</v>
      </c>
      <c r="E113">
        <v>8.75</v>
      </c>
      <c r="F113">
        <v>5</v>
      </c>
      <c r="G113">
        <v>0</v>
      </c>
      <c r="H113">
        <v>0</v>
      </c>
      <c r="J1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08,75-08,75-08,75-08,75-05,00-00,00-00,00</v>
      </c>
      <c r="K113" s="13" t="str" cm="1">
        <f t="array" ref="K113">IFERROR(INDEX(Tabelle2[Arbeitszeitmodell],_xlfn.AGGREGATE(15,6,(ROW(Tabelle2[Arbeitszeitmodell])-1)/(--SEARCH('Tabelle zur Erfassung von KUG'!$K$13,Tabelle2[Arbeitszeitmodell])&gt;0),ROW()-1),1),"")</f>
        <v/>
      </c>
    </row>
    <row r="114" spans="1:11" x14ac:dyDescent="0.25">
      <c r="A114" t="str">
        <f>""&amp;SUM(Tabelle1[[#This Row],[Std. Montag]:[Std. Sonntag]] )&amp;" Std. Woche"</f>
        <v>40 Std. Woche</v>
      </c>
      <c r="B114">
        <v>8.5</v>
      </c>
      <c r="C114">
        <v>8.5</v>
      </c>
      <c r="D114">
        <v>8.5</v>
      </c>
      <c r="E114">
        <v>8.5</v>
      </c>
      <c r="F114">
        <v>6</v>
      </c>
      <c r="G114">
        <v>0</v>
      </c>
      <c r="H114">
        <v>0</v>
      </c>
      <c r="J1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08,50-08,50-08,50-08,50-06,00-00,00-00,00</v>
      </c>
      <c r="K114" s="13" t="str" cm="1">
        <f t="array" ref="K114">IFERROR(INDEX(Tabelle2[Arbeitszeitmodell],_xlfn.AGGREGATE(15,6,(ROW(Tabelle2[Arbeitszeitmodell])-1)/(--SEARCH('Tabelle zur Erfassung von KUG'!$K$13,Tabelle2[Arbeitszeitmodell])&gt;0),ROW()-1),1),"")</f>
        <v/>
      </c>
    </row>
    <row r="115" spans="1:11" x14ac:dyDescent="0.25">
      <c r="A115" t="str">
        <f>""&amp;SUM(Tabelle1[[#This Row],[Std. Montag]:[Std. Sonntag]] )&amp;" Std. Woche"</f>
        <v>40 Std. Woche</v>
      </c>
      <c r="B115">
        <v>8.25</v>
      </c>
      <c r="C115">
        <v>8.25</v>
      </c>
      <c r="D115">
        <v>8.25</v>
      </c>
      <c r="E115">
        <v>8.25</v>
      </c>
      <c r="F115">
        <v>7</v>
      </c>
      <c r="G115">
        <v>0</v>
      </c>
      <c r="H115">
        <v>0</v>
      </c>
      <c r="J1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08,25-08,25-08,25-08,25-07,00-00,00-00,00</v>
      </c>
      <c r="K115" s="13" t="str" cm="1">
        <f t="array" ref="K115">IFERROR(INDEX(Tabelle2[Arbeitszeitmodell],_xlfn.AGGREGATE(15,6,(ROW(Tabelle2[Arbeitszeitmodell])-1)/(--SEARCH('Tabelle zur Erfassung von KUG'!$K$13,Tabelle2[Arbeitszeitmodell])&gt;0),ROW()-1),1),"")</f>
        <v/>
      </c>
    </row>
    <row r="116" spans="1:11" x14ac:dyDescent="0.25">
      <c r="A116" t="str">
        <f>""&amp;SUM(Tabelle1[[#This Row],[Std. Montag]:[Std. Sonntag]] )&amp;" Std. Woche"</f>
        <v>40 Std. Woche</v>
      </c>
      <c r="B116">
        <v>8</v>
      </c>
      <c r="C116">
        <v>8</v>
      </c>
      <c r="D116">
        <v>8.5</v>
      </c>
      <c r="E116">
        <v>8.5</v>
      </c>
      <c r="F116">
        <v>7</v>
      </c>
      <c r="G116">
        <v>0</v>
      </c>
      <c r="H116">
        <v>0</v>
      </c>
      <c r="J1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08,00-08,00-08,50-08,50-07,00-00,00-00,00</v>
      </c>
      <c r="K116" s="13" t="str" cm="1">
        <f t="array" ref="K116">IFERROR(INDEX(Tabelle2[Arbeitszeitmodell],_xlfn.AGGREGATE(15,6,(ROW(Tabelle2[Arbeitszeitmodell])-1)/(--SEARCH('Tabelle zur Erfassung von KUG'!$K$13,Tabelle2[Arbeitszeitmodell])&gt;0),ROW()-1),1),"")</f>
        <v/>
      </c>
    </row>
    <row r="117" spans="1:11" x14ac:dyDescent="0.25">
      <c r="A117" t="str">
        <f>""&amp;SUM(Tabelle1[[#This Row],[Std. Montag]:[Std. Sonntag]] )&amp;" Std. Woche"</f>
        <v>40 Std. Woche</v>
      </c>
      <c r="B117">
        <v>8</v>
      </c>
      <c r="C117">
        <v>8</v>
      </c>
      <c r="D117">
        <v>8</v>
      </c>
      <c r="E117">
        <v>8</v>
      </c>
      <c r="F117">
        <v>8</v>
      </c>
      <c r="G117">
        <v>0</v>
      </c>
      <c r="H117">
        <v>0</v>
      </c>
      <c r="J1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08,00-08,00-08,00-08,00-08,00-00,00-00,00</v>
      </c>
      <c r="K117" s="13" t="str" cm="1">
        <f t="array" ref="K117">IFERROR(INDEX(Tabelle2[Arbeitszeitmodell],_xlfn.AGGREGATE(15,6,(ROW(Tabelle2[Arbeitszeitmodell])-1)/(--SEARCH('Tabelle zur Erfassung von KUG'!$K$13,Tabelle2[Arbeitszeitmodell])&gt;0),ROW()-1),1),"")</f>
        <v/>
      </c>
    </row>
    <row r="118" spans="1:11" x14ac:dyDescent="0.25">
      <c r="A118" t="str">
        <f>""&amp;SUM(Tabelle1[[#This Row],[Std. Montag]:[Std. Sonntag]] )&amp;" Std. Woche"</f>
        <v>40 Std. Woche</v>
      </c>
      <c r="B118">
        <v>8</v>
      </c>
      <c r="C118">
        <v>8</v>
      </c>
      <c r="D118">
        <v>8</v>
      </c>
      <c r="E118">
        <v>8</v>
      </c>
      <c r="F118">
        <v>0</v>
      </c>
      <c r="G118">
        <v>8</v>
      </c>
      <c r="H118">
        <v>0</v>
      </c>
      <c r="J1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08,00-08,00-08,00-08,00-00,00-08,00-00,00</v>
      </c>
      <c r="K118" s="13" t="str" cm="1">
        <f t="array" ref="K118">IFERROR(INDEX(Tabelle2[Arbeitszeitmodell],_xlfn.AGGREGATE(15,6,(ROW(Tabelle2[Arbeitszeitmodell])-1)/(--SEARCH('Tabelle zur Erfassung von KUG'!$K$13,Tabelle2[Arbeitszeitmodell])&gt;0),ROW()-1),1),"")</f>
        <v/>
      </c>
    </row>
    <row r="119" spans="1:11" x14ac:dyDescent="0.25">
      <c r="A119" t="str">
        <f>""&amp;SUM(Tabelle1[[#This Row],[Std. Montag]:[Std. Sonntag]] )&amp;" Std. Woche"</f>
        <v>40 Std. Woche</v>
      </c>
      <c r="B119">
        <v>8</v>
      </c>
      <c r="C119">
        <v>8</v>
      </c>
      <c r="D119">
        <v>8</v>
      </c>
      <c r="E119">
        <v>8</v>
      </c>
      <c r="F119">
        <v>0</v>
      </c>
      <c r="G119">
        <v>0</v>
      </c>
      <c r="H119">
        <v>8</v>
      </c>
      <c r="J1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08,00-08,00-08,00-08,00-00,00-00,00-08,00</v>
      </c>
      <c r="K119" s="13" t="str" cm="1">
        <f t="array" ref="K119">IFERROR(INDEX(Tabelle2[Arbeitszeitmodell],_xlfn.AGGREGATE(15,6,(ROW(Tabelle2[Arbeitszeitmodell])-1)/(--SEARCH('Tabelle zur Erfassung von KUG'!$K$13,Tabelle2[Arbeitszeitmodell])&gt;0),ROW()-1),1),"")</f>
        <v/>
      </c>
    </row>
    <row r="120" spans="1:11" x14ac:dyDescent="0.25">
      <c r="A120" t="str">
        <f>""&amp;SUM(Tabelle1[[#This Row],[Std. Montag]:[Std. Sonntag]] )&amp;" Std. Woche"</f>
        <v>40 Std. Woche</v>
      </c>
      <c r="B120">
        <v>8</v>
      </c>
      <c r="C120">
        <v>8</v>
      </c>
      <c r="D120">
        <v>6</v>
      </c>
      <c r="E120">
        <v>8</v>
      </c>
      <c r="F120">
        <v>10</v>
      </c>
      <c r="G120">
        <v>0</v>
      </c>
      <c r="H120">
        <v>0</v>
      </c>
      <c r="J1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08,00-08,00-06,00-08,00-10,00-00,00-00,00</v>
      </c>
      <c r="K120" s="13" t="str" cm="1">
        <f t="array" ref="K120">IFERROR(INDEX(Tabelle2[Arbeitszeitmodell],_xlfn.AGGREGATE(15,6,(ROW(Tabelle2[Arbeitszeitmodell])-1)/(--SEARCH('Tabelle zur Erfassung von KUG'!$K$13,Tabelle2[Arbeitszeitmodell])&gt;0),ROW()-1),1),"")</f>
        <v/>
      </c>
    </row>
    <row r="121" spans="1:11" x14ac:dyDescent="0.25">
      <c r="A121" t="str">
        <f>""&amp;SUM(Tabelle1[[#This Row],[Std. Montag]:[Std. Sonntag]] )&amp;" Std. Woche"</f>
        <v>40 Std. Woche</v>
      </c>
      <c r="B121">
        <v>8</v>
      </c>
      <c r="C121">
        <v>8</v>
      </c>
      <c r="D121">
        <v>0</v>
      </c>
      <c r="E121">
        <v>8</v>
      </c>
      <c r="F121">
        <v>8</v>
      </c>
      <c r="G121">
        <v>8</v>
      </c>
      <c r="H121">
        <v>0</v>
      </c>
      <c r="J1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08,00-08,00-00,00-08,00-08,00-08,00-00,00</v>
      </c>
      <c r="K121" s="13" t="str" cm="1">
        <f t="array" ref="K121">IFERROR(INDEX(Tabelle2[Arbeitszeitmodell],_xlfn.AGGREGATE(15,6,(ROW(Tabelle2[Arbeitszeitmodell])-1)/(--SEARCH('Tabelle zur Erfassung von KUG'!$K$13,Tabelle2[Arbeitszeitmodell])&gt;0),ROW()-1),1),"")</f>
        <v/>
      </c>
    </row>
    <row r="122" spans="1:11" x14ac:dyDescent="0.25">
      <c r="A122" t="str">
        <f>""&amp;SUM(Tabelle1[[#This Row],[Std. Montag]:[Std. Sonntag]] )&amp;" Std. Woche"</f>
        <v>40 Std. Woche</v>
      </c>
      <c r="B122">
        <v>6.7</v>
      </c>
      <c r="C122">
        <v>6.7</v>
      </c>
      <c r="D122">
        <v>6.7</v>
      </c>
      <c r="E122">
        <v>6.7</v>
      </c>
      <c r="F122">
        <v>6.7</v>
      </c>
      <c r="G122">
        <v>6.5</v>
      </c>
      <c r="H122">
        <v>0</v>
      </c>
      <c r="J1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06,70-06,70-06,70-06,70-06,70-06,50-00,00</v>
      </c>
      <c r="K122" s="13" t="str" cm="1">
        <f t="array" ref="K122">IFERROR(INDEX(Tabelle2[Arbeitszeitmodell],_xlfn.AGGREGATE(15,6,(ROW(Tabelle2[Arbeitszeitmodell])-1)/(--SEARCH('Tabelle zur Erfassung von KUG'!$K$13,Tabelle2[Arbeitszeitmodell])&gt;0),ROW()-1),1),"")</f>
        <v/>
      </c>
    </row>
    <row r="123" spans="1:11" x14ac:dyDescent="0.25">
      <c r="A123" t="str">
        <f>""&amp;SUM(Tabelle1[[#This Row],[Std. Montag]:[Std. Sonntag]] )&amp;" Std. Woche"</f>
        <v>40 Std. Woche</v>
      </c>
      <c r="B123">
        <v>6.67</v>
      </c>
      <c r="C123">
        <v>6.67</v>
      </c>
      <c r="D123">
        <v>6.67</v>
      </c>
      <c r="E123">
        <v>6.67</v>
      </c>
      <c r="F123">
        <v>6.67</v>
      </c>
      <c r="G123">
        <v>6.65</v>
      </c>
      <c r="H123">
        <v>0</v>
      </c>
      <c r="J1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06,67-06,67-06,67-06,67-06,67-06,65-00,00</v>
      </c>
      <c r="K123" s="13" t="str" cm="1">
        <f t="array" ref="K123">IFERROR(INDEX(Tabelle2[Arbeitszeitmodell],_xlfn.AGGREGATE(15,6,(ROW(Tabelle2[Arbeitszeitmodell])-1)/(--SEARCH('Tabelle zur Erfassung von KUG'!$K$13,Tabelle2[Arbeitszeitmodell])&gt;0),ROW()-1),1),"")</f>
        <v/>
      </c>
    </row>
    <row r="124" spans="1:11" x14ac:dyDescent="0.25">
      <c r="A124" t="str">
        <f>""&amp;SUM(Tabelle1[[#This Row],[Std. Montag]:[Std. Sonntag]] )&amp;" Std. Woche"</f>
        <v>40 Std. Woche</v>
      </c>
      <c r="B124">
        <v>0</v>
      </c>
      <c r="C124">
        <v>9</v>
      </c>
      <c r="D124">
        <v>9</v>
      </c>
      <c r="E124">
        <v>9</v>
      </c>
      <c r="F124">
        <v>9</v>
      </c>
      <c r="G124">
        <v>4</v>
      </c>
      <c r="H124">
        <v>0</v>
      </c>
      <c r="J1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00,00-09,00-09,00-09,00-09,00-04,00-00,00</v>
      </c>
      <c r="K124" s="13" t="str" cm="1">
        <f t="array" ref="K124">IFERROR(INDEX(Tabelle2[Arbeitszeitmodell],_xlfn.AGGREGATE(15,6,(ROW(Tabelle2[Arbeitszeitmodell])-1)/(--SEARCH('Tabelle zur Erfassung von KUG'!$K$13,Tabelle2[Arbeitszeitmodell])&gt;0),ROW()-1),1),"")</f>
        <v/>
      </c>
    </row>
    <row r="125" spans="1:11" x14ac:dyDescent="0.25">
      <c r="A125" t="str">
        <f>""&amp;SUM(Tabelle1[[#This Row],[Std. Montag]:[Std. Sonntag]] )&amp;" Std. Woche"</f>
        <v>40 Std. Woche</v>
      </c>
      <c r="B125">
        <v>0</v>
      </c>
      <c r="C125">
        <v>8</v>
      </c>
      <c r="D125">
        <v>8</v>
      </c>
      <c r="E125">
        <v>8</v>
      </c>
      <c r="F125">
        <v>8</v>
      </c>
      <c r="G125">
        <v>8</v>
      </c>
      <c r="H125">
        <v>0</v>
      </c>
      <c r="J1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00,00-08,00-08,00-08,00-08,00-08,00-00,00</v>
      </c>
      <c r="K125" s="13" t="str" cm="1">
        <f t="array" ref="K125">IFERROR(INDEX(Tabelle2[Arbeitszeitmodell],_xlfn.AGGREGATE(15,6,(ROW(Tabelle2[Arbeitszeitmodell])-1)/(--SEARCH('Tabelle zur Erfassung von KUG'!$K$13,Tabelle2[Arbeitszeitmodell])&gt;0),ROW()-1),1),"")</f>
        <v/>
      </c>
    </row>
    <row r="126" spans="1:11" x14ac:dyDescent="0.25">
      <c r="A126" t="str">
        <f>""&amp;SUM(Tabelle1[[#This Row],[Std. Montag]:[Std. Sonntag]] )&amp;" Std. Woche"</f>
        <v>40 Std. Woche</v>
      </c>
      <c r="B126">
        <v>0</v>
      </c>
      <c r="C126">
        <v>0</v>
      </c>
      <c r="D126">
        <v>8</v>
      </c>
      <c r="E126">
        <v>8</v>
      </c>
      <c r="F126">
        <v>8</v>
      </c>
      <c r="G126">
        <v>8</v>
      </c>
      <c r="H126">
        <v>8</v>
      </c>
      <c r="J1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00,00-00,00-08,00-08,00-08,00-08,00-08,00</v>
      </c>
      <c r="K126" s="13" t="str" cm="1">
        <f t="array" ref="K126">IFERROR(INDEX(Tabelle2[Arbeitszeitmodell],_xlfn.AGGREGATE(15,6,(ROW(Tabelle2[Arbeitszeitmodell])-1)/(--SEARCH('Tabelle zur Erfassung von KUG'!$K$13,Tabelle2[Arbeitszeitmodell])&gt;0),ROW()-1),1),"")</f>
        <v/>
      </c>
    </row>
    <row r="127" spans="1:11" x14ac:dyDescent="0.25">
      <c r="A127" t="str">
        <f>""&amp;SUM(Tabelle1[[#This Row],[Std. Montag]:[Std. Sonntag]] )&amp;" Std. Woche"</f>
        <v>4,75 Std. Woche</v>
      </c>
      <c r="B127">
        <v>0.95</v>
      </c>
      <c r="C127">
        <v>0.95</v>
      </c>
      <c r="D127">
        <v>0.95</v>
      </c>
      <c r="E127">
        <v>0.95</v>
      </c>
      <c r="F127">
        <v>0.95</v>
      </c>
      <c r="G127">
        <v>0</v>
      </c>
      <c r="H127">
        <v>0</v>
      </c>
      <c r="J1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4,75 Std. Woche: 00,95-00,95-00,95-00,95-00,95-00,00-00,00</v>
      </c>
      <c r="K127" s="13" t="str" cm="1">
        <f t="array" ref="K127">IFERROR(INDEX(Tabelle2[Arbeitszeitmodell],_xlfn.AGGREGATE(15,6,(ROW(Tabelle2[Arbeitszeitmodell])-1)/(--SEARCH('Tabelle zur Erfassung von KUG'!$K$13,Tabelle2[Arbeitszeitmodell])&gt;0),ROW()-1),1),"")</f>
        <v/>
      </c>
    </row>
    <row r="128" spans="1:11" x14ac:dyDescent="0.25">
      <c r="A128" t="str">
        <f>""&amp;SUM(Tabelle1[[#This Row],[Std. Montag]:[Std. Sonntag]] )&amp;" Std. Woche"</f>
        <v>4,7 Std. Woche</v>
      </c>
      <c r="B128">
        <v>1.6</v>
      </c>
      <c r="C128">
        <v>1.6</v>
      </c>
      <c r="D128">
        <v>1.5</v>
      </c>
      <c r="E128">
        <v>0</v>
      </c>
      <c r="F128">
        <v>0</v>
      </c>
      <c r="G128">
        <v>0</v>
      </c>
      <c r="H128">
        <v>0</v>
      </c>
      <c r="J1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4,7 Std. Woche: 01,60-01,60-01,50-00,00-00,00-00,00-00,00</v>
      </c>
      <c r="K128" s="13" t="str" cm="1">
        <f t="array" ref="K128">IFERROR(INDEX(Tabelle2[Arbeitszeitmodell],_xlfn.AGGREGATE(15,6,(ROW(Tabelle2[Arbeitszeitmodell])-1)/(--SEARCH('Tabelle zur Erfassung von KUG'!$K$13,Tabelle2[Arbeitszeitmodell])&gt;0),ROW()-1),1),"")</f>
        <v/>
      </c>
    </row>
    <row r="129" spans="1:11" x14ac:dyDescent="0.25">
      <c r="A129" t="str">
        <f>""&amp;SUM(Tabelle1[[#This Row],[Std. Montag]:[Std. Sonntag]] )&amp;" Std. Woche"</f>
        <v>4,5 Std. Woche</v>
      </c>
      <c r="B129">
        <v>1.5</v>
      </c>
      <c r="C129">
        <v>0</v>
      </c>
      <c r="D129">
        <v>1.5</v>
      </c>
      <c r="E129">
        <v>0</v>
      </c>
      <c r="F129">
        <v>1.5</v>
      </c>
      <c r="G129">
        <v>0</v>
      </c>
      <c r="H129">
        <v>0</v>
      </c>
      <c r="J1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01,50-00,00-01,50-00,00-01,50-00,00-00,00</v>
      </c>
      <c r="K129" s="13" t="str" cm="1">
        <f t="array" ref="K129">IFERROR(INDEX(Tabelle2[Arbeitszeitmodell],_xlfn.AGGREGATE(15,6,(ROW(Tabelle2[Arbeitszeitmodell])-1)/(--SEARCH('Tabelle zur Erfassung von KUG'!$K$13,Tabelle2[Arbeitszeitmodell])&gt;0),ROW()-1),1),"")</f>
        <v/>
      </c>
    </row>
    <row r="130" spans="1:11" x14ac:dyDescent="0.25">
      <c r="A130" t="str">
        <f>""&amp;SUM(Tabelle1[[#This Row],[Std. Montag]:[Std. Sonntag]] )&amp;" Std. Woche"</f>
        <v>4,5 Std. Woche</v>
      </c>
      <c r="B130">
        <v>0.9</v>
      </c>
      <c r="C130">
        <v>0.9</v>
      </c>
      <c r="D130">
        <v>0.9</v>
      </c>
      <c r="E130">
        <v>0.9</v>
      </c>
      <c r="F130">
        <v>0.9</v>
      </c>
      <c r="G130">
        <v>0</v>
      </c>
      <c r="H130">
        <v>0</v>
      </c>
      <c r="J1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00,90-00,90-00,90-00,90-00,90-00,00-00,00</v>
      </c>
      <c r="K130" s="13" t="str" cm="1">
        <f t="array" ref="K130">IFERROR(INDEX(Tabelle2[Arbeitszeitmodell],_xlfn.AGGREGATE(15,6,(ROW(Tabelle2[Arbeitszeitmodell])-1)/(--SEARCH('Tabelle zur Erfassung von KUG'!$K$13,Tabelle2[Arbeitszeitmodell])&gt;0),ROW()-1),1),"")</f>
        <v/>
      </c>
    </row>
    <row r="131" spans="1:11" x14ac:dyDescent="0.25">
      <c r="A131" t="str">
        <f>""&amp;SUM(Tabelle1[[#This Row],[Std. Montag]:[Std. Sonntag]] )&amp;" Std. Woche"</f>
        <v>4,5 Std. Woche</v>
      </c>
      <c r="B131">
        <v>0</v>
      </c>
      <c r="C131">
        <v>2</v>
      </c>
      <c r="D131">
        <v>0</v>
      </c>
      <c r="E131">
        <v>0</v>
      </c>
      <c r="F131">
        <v>0</v>
      </c>
      <c r="G131">
        <v>2.5</v>
      </c>
      <c r="H131">
        <v>0</v>
      </c>
      <c r="J1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00,00-02,00-00,00-00,00-00,00-02,50-00,00</v>
      </c>
      <c r="K131" s="13" t="str" cm="1">
        <f t="array" ref="K131">IFERROR(INDEX(Tabelle2[Arbeitszeitmodell],_xlfn.AGGREGATE(15,6,(ROW(Tabelle2[Arbeitszeitmodell])-1)/(--SEARCH('Tabelle zur Erfassung von KUG'!$K$13,Tabelle2[Arbeitszeitmodell])&gt;0),ROW()-1),1),"")</f>
        <v/>
      </c>
    </row>
    <row r="132" spans="1:11" x14ac:dyDescent="0.25">
      <c r="A132" t="str">
        <f>""&amp;SUM(Tabelle1[[#This Row],[Std. Montag]:[Std. Sonntag]] )&amp;" Std. Woche"</f>
        <v>4,5 Std. Woche</v>
      </c>
      <c r="B132">
        <v>0</v>
      </c>
      <c r="C132">
        <v>0</v>
      </c>
      <c r="D132">
        <v>4.5</v>
      </c>
      <c r="E132">
        <v>0</v>
      </c>
      <c r="F132">
        <v>0</v>
      </c>
      <c r="G132">
        <v>0</v>
      </c>
      <c r="H132">
        <v>0</v>
      </c>
      <c r="J1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00,00-00,00-04,50-00,00-00,00-00,00-00,00</v>
      </c>
      <c r="K132" s="13" t="str" cm="1">
        <f t="array" ref="K132">IFERROR(INDEX(Tabelle2[Arbeitszeitmodell],_xlfn.AGGREGATE(15,6,(ROW(Tabelle2[Arbeitszeitmodell])-1)/(--SEARCH('Tabelle zur Erfassung von KUG'!$K$13,Tabelle2[Arbeitszeitmodell])&gt;0),ROW()-1),1),"")</f>
        <v/>
      </c>
    </row>
    <row r="133" spans="1:11" x14ac:dyDescent="0.25">
      <c r="A133" t="str">
        <f>""&amp;SUM(Tabelle1[[#This Row],[Std. Montag]:[Std. Sonntag]] )&amp;" Std. Woche"</f>
        <v>4,5 Std. Woche</v>
      </c>
      <c r="B133">
        <v>0</v>
      </c>
      <c r="C133">
        <v>0</v>
      </c>
      <c r="D133">
        <v>0</v>
      </c>
      <c r="E133">
        <v>2</v>
      </c>
      <c r="F133">
        <v>2.5</v>
      </c>
      <c r="G133">
        <v>0</v>
      </c>
      <c r="H133">
        <v>0</v>
      </c>
      <c r="J1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00,00-00,00-00,00-02,00-02,50-00,00-00,00</v>
      </c>
      <c r="K133" s="13" t="str" cm="1">
        <f t="array" ref="K133">IFERROR(INDEX(Tabelle2[Arbeitszeitmodell],_xlfn.AGGREGATE(15,6,(ROW(Tabelle2[Arbeitszeitmodell])-1)/(--SEARCH('Tabelle zur Erfassung von KUG'!$K$13,Tabelle2[Arbeitszeitmodell])&gt;0),ROW()-1),1),"")</f>
        <v/>
      </c>
    </row>
    <row r="134" spans="1:11" x14ac:dyDescent="0.25">
      <c r="A134" t="str">
        <f>""&amp;SUM(Tabelle1[[#This Row],[Std. Montag]:[Std. Sonntag]] )&amp;" Std. Woche"</f>
        <v>4,25 Std. Woche</v>
      </c>
      <c r="B134">
        <v>0</v>
      </c>
      <c r="C134">
        <v>4.25</v>
      </c>
      <c r="D134">
        <v>0</v>
      </c>
      <c r="E134">
        <v>0</v>
      </c>
      <c r="F134">
        <v>0</v>
      </c>
      <c r="G134">
        <v>0</v>
      </c>
      <c r="H134">
        <v>0</v>
      </c>
      <c r="J1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4,25 Std. Woche: 00,00-04,25-00,00-00,00-00,00-00,00-00,00</v>
      </c>
      <c r="K134" s="13" t="str" cm="1">
        <f t="array" ref="K134">IFERROR(INDEX(Tabelle2[Arbeitszeitmodell],_xlfn.AGGREGATE(15,6,(ROW(Tabelle2[Arbeitszeitmodell])-1)/(--SEARCH('Tabelle zur Erfassung von KUG'!$K$13,Tabelle2[Arbeitszeitmodell])&gt;0),ROW()-1),1),"")</f>
        <v/>
      </c>
    </row>
    <row r="135" spans="1:11" x14ac:dyDescent="0.25">
      <c r="A135" t="str">
        <f>""&amp;SUM(Tabelle1[[#This Row],[Std. Montag]:[Std. Sonntag]] )&amp;" Std. Woche"</f>
        <v>4,15 Std. Woche</v>
      </c>
      <c r="B135">
        <v>0</v>
      </c>
      <c r="C135">
        <v>0</v>
      </c>
      <c r="D135">
        <v>4.1500000000000004</v>
      </c>
      <c r="E135">
        <v>0</v>
      </c>
      <c r="F135">
        <v>0</v>
      </c>
      <c r="G135">
        <v>0</v>
      </c>
      <c r="H135">
        <v>0</v>
      </c>
      <c r="J1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4,15 Std. Woche: 00,00-00,00-04,15-00,00-00,00-00,00-00,00</v>
      </c>
      <c r="K135" s="13" t="str" cm="1">
        <f t="array" ref="K135">IFERROR(INDEX(Tabelle2[Arbeitszeitmodell],_xlfn.AGGREGATE(15,6,(ROW(Tabelle2[Arbeitszeitmodell])-1)/(--SEARCH('Tabelle zur Erfassung von KUG'!$K$13,Tabelle2[Arbeitszeitmodell])&gt;0),ROW()-1),1),"")</f>
        <v/>
      </c>
    </row>
    <row r="136" spans="1:11" x14ac:dyDescent="0.25">
      <c r="A136" t="str">
        <f>""&amp;SUM(Tabelle1[[#This Row],[Std. Montag]:[Std. Sonntag]] )&amp;" Std. Woche"</f>
        <v>4 Std. Woche</v>
      </c>
      <c r="B136">
        <v>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04,00-00,00-00,00-00,00-00,00-00,00-00,00</v>
      </c>
      <c r="K136" s="13" t="str" cm="1">
        <f t="array" ref="K136">IFERROR(INDEX(Tabelle2[Arbeitszeitmodell],_xlfn.AGGREGATE(15,6,(ROW(Tabelle2[Arbeitszeitmodell])-1)/(--SEARCH('Tabelle zur Erfassung von KUG'!$K$13,Tabelle2[Arbeitszeitmodell])&gt;0),ROW()-1),1),"")</f>
        <v/>
      </c>
    </row>
    <row r="137" spans="1:11" x14ac:dyDescent="0.25">
      <c r="A137" t="str">
        <f>""&amp;SUM(Tabelle1[[#This Row],[Std. Montag]:[Std. Sonntag]] )&amp;" Std. Woche"</f>
        <v>4 Std. Woche</v>
      </c>
      <c r="B137">
        <v>2</v>
      </c>
      <c r="C137">
        <v>2</v>
      </c>
      <c r="D137">
        <v>0</v>
      </c>
      <c r="E137">
        <v>0</v>
      </c>
      <c r="F137">
        <v>0</v>
      </c>
      <c r="G137">
        <v>0</v>
      </c>
      <c r="H137">
        <v>0</v>
      </c>
      <c r="J1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02,00-02,00-00,00-00,00-00,00-00,00-00,00</v>
      </c>
      <c r="K137" s="13" t="str" cm="1">
        <f t="array" ref="K137">IFERROR(INDEX(Tabelle2[Arbeitszeitmodell],_xlfn.AGGREGATE(15,6,(ROW(Tabelle2[Arbeitszeitmodell])-1)/(--SEARCH('Tabelle zur Erfassung von KUG'!$K$13,Tabelle2[Arbeitszeitmodell])&gt;0),ROW()-1),1),"")</f>
        <v/>
      </c>
    </row>
    <row r="138" spans="1:11" x14ac:dyDescent="0.25">
      <c r="A138" t="str">
        <f>""&amp;SUM(Tabelle1[[#This Row],[Std. Montag]:[Std. Sonntag]] )&amp;" Std. Woche"</f>
        <v>4 Std. Woche</v>
      </c>
      <c r="B138">
        <v>1</v>
      </c>
      <c r="C138">
        <v>1</v>
      </c>
      <c r="D138">
        <v>1</v>
      </c>
      <c r="E138">
        <v>1</v>
      </c>
      <c r="F138">
        <v>0</v>
      </c>
      <c r="G138">
        <v>0</v>
      </c>
      <c r="H138">
        <v>0</v>
      </c>
      <c r="J1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01,00-01,00-01,00-01,00-00,00-00,00-00,00</v>
      </c>
      <c r="K138" s="13" t="str" cm="1">
        <f t="array" ref="K138">IFERROR(INDEX(Tabelle2[Arbeitszeitmodell],_xlfn.AGGREGATE(15,6,(ROW(Tabelle2[Arbeitszeitmodell])-1)/(--SEARCH('Tabelle zur Erfassung von KUG'!$K$13,Tabelle2[Arbeitszeitmodell])&gt;0),ROW()-1),1),"")</f>
        <v/>
      </c>
    </row>
    <row r="139" spans="1:11" x14ac:dyDescent="0.25">
      <c r="A139" t="str">
        <f>""&amp;SUM(Tabelle1[[#This Row],[Std. Montag]:[Std. Sonntag]] )&amp;" Std. Woche"</f>
        <v>4 Std. Woche</v>
      </c>
      <c r="B139">
        <v>1</v>
      </c>
      <c r="C139">
        <v>1</v>
      </c>
      <c r="D139">
        <v>0</v>
      </c>
      <c r="E139">
        <v>0</v>
      </c>
      <c r="F139">
        <v>2</v>
      </c>
      <c r="G139">
        <v>0</v>
      </c>
      <c r="H139">
        <v>0</v>
      </c>
      <c r="J1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01,00-01,00-00,00-00,00-02,00-00,00-00,00</v>
      </c>
      <c r="K139" s="13" t="str" cm="1">
        <f t="array" ref="K139">IFERROR(INDEX(Tabelle2[Arbeitszeitmodell],_xlfn.AGGREGATE(15,6,(ROW(Tabelle2[Arbeitszeitmodell])-1)/(--SEARCH('Tabelle zur Erfassung von KUG'!$K$13,Tabelle2[Arbeitszeitmodell])&gt;0),ROW()-1),1),"")</f>
        <v/>
      </c>
    </row>
    <row r="140" spans="1:11" x14ac:dyDescent="0.25">
      <c r="A140" t="str">
        <f>""&amp;SUM(Tabelle1[[#This Row],[Std. Montag]:[Std. Sonntag]] )&amp;" Std. Woche"</f>
        <v>4 Std. Woche</v>
      </c>
      <c r="B140">
        <v>0.8</v>
      </c>
      <c r="C140">
        <v>0.8</v>
      </c>
      <c r="D140">
        <v>0.8</v>
      </c>
      <c r="E140">
        <v>0.8</v>
      </c>
      <c r="F140">
        <v>0.8</v>
      </c>
      <c r="G140">
        <v>0</v>
      </c>
      <c r="H140">
        <v>0</v>
      </c>
      <c r="J1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00,80-00,80-00,80-00,80-00,80-00,00-00,00</v>
      </c>
      <c r="K140" s="13" t="str" cm="1">
        <f t="array" ref="K140">IFERROR(INDEX(Tabelle2[Arbeitszeitmodell],_xlfn.AGGREGATE(15,6,(ROW(Tabelle2[Arbeitszeitmodell])-1)/(--SEARCH('Tabelle zur Erfassung von KUG'!$K$13,Tabelle2[Arbeitszeitmodell])&gt;0),ROW()-1),1),"")</f>
        <v/>
      </c>
    </row>
    <row r="141" spans="1:11" x14ac:dyDescent="0.25">
      <c r="A141" t="str">
        <f>""&amp;SUM(Tabelle1[[#This Row],[Std. Montag]:[Std. Sonntag]] )&amp;" Std. Woche"</f>
        <v>4 Std. Woche</v>
      </c>
      <c r="B141">
        <v>0</v>
      </c>
      <c r="C141">
        <v>2</v>
      </c>
      <c r="D141">
        <v>0</v>
      </c>
      <c r="E141">
        <v>2</v>
      </c>
      <c r="F141">
        <v>0</v>
      </c>
      <c r="G141">
        <v>0</v>
      </c>
      <c r="H141">
        <v>0</v>
      </c>
      <c r="J1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00,00-02,00-00,00-02,00-00,00-00,00-00,00</v>
      </c>
      <c r="K141" s="13" t="str" cm="1">
        <f t="array" ref="K141">IFERROR(INDEX(Tabelle2[Arbeitszeitmodell],_xlfn.AGGREGATE(15,6,(ROW(Tabelle2[Arbeitszeitmodell])-1)/(--SEARCH('Tabelle zur Erfassung von KUG'!$K$13,Tabelle2[Arbeitszeitmodell])&gt;0),ROW()-1),1),"")</f>
        <v/>
      </c>
    </row>
    <row r="142" spans="1:11" x14ac:dyDescent="0.25">
      <c r="A142" t="str">
        <f>""&amp;SUM(Tabelle1[[#This Row],[Std. Montag]:[Std. Sonntag]] )&amp;" Std. Woche"</f>
        <v>4 Std. Woche</v>
      </c>
      <c r="B142">
        <v>0</v>
      </c>
      <c r="C142">
        <v>1</v>
      </c>
      <c r="D142">
        <v>1</v>
      </c>
      <c r="E142">
        <v>1</v>
      </c>
      <c r="F142">
        <v>1</v>
      </c>
      <c r="G142">
        <v>0</v>
      </c>
      <c r="H142">
        <v>0</v>
      </c>
      <c r="J1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00,00-01,00-01,00-01,00-01,00-00,00-00,00</v>
      </c>
      <c r="K142" s="13" t="str" cm="1">
        <f t="array" ref="K142">IFERROR(INDEX(Tabelle2[Arbeitszeitmodell],_xlfn.AGGREGATE(15,6,(ROW(Tabelle2[Arbeitszeitmodell])-1)/(--SEARCH('Tabelle zur Erfassung von KUG'!$K$13,Tabelle2[Arbeitszeitmodell])&gt;0),ROW()-1),1),"")</f>
        <v/>
      </c>
    </row>
    <row r="143" spans="1:11" x14ac:dyDescent="0.25">
      <c r="A143" t="str">
        <f>""&amp;SUM(Tabelle1[[#This Row],[Std. Montag]:[Std. Sonntag]] )&amp;" Std. Woche"</f>
        <v>4 Std. Woche</v>
      </c>
      <c r="B143">
        <v>0</v>
      </c>
      <c r="C143">
        <v>0</v>
      </c>
      <c r="D143">
        <v>4</v>
      </c>
      <c r="E143">
        <v>0</v>
      </c>
      <c r="F143">
        <v>0</v>
      </c>
      <c r="G143">
        <v>0</v>
      </c>
      <c r="H143">
        <v>0</v>
      </c>
      <c r="J1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00,00-00,00-04,00-00,00-00,00-00,00-00,00</v>
      </c>
      <c r="K143" s="13" t="str" cm="1">
        <f t="array" ref="K143">IFERROR(INDEX(Tabelle2[Arbeitszeitmodell],_xlfn.AGGREGATE(15,6,(ROW(Tabelle2[Arbeitszeitmodell])-1)/(--SEARCH('Tabelle zur Erfassung von KUG'!$K$13,Tabelle2[Arbeitszeitmodell])&gt;0),ROW()-1),1),"")</f>
        <v/>
      </c>
    </row>
    <row r="144" spans="1:11" x14ac:dyDescent="0.25">
      <c r="A144" t="str">
        <f>""&amp;SUM(Tabelle1[[#This Row],[Std. Montag]:[Std. Sonntag]] )&amp;" Std. Woche"</f>
        <v>4 Std. Woche</v>
      </c>
      <c r="B144">
        <v>0</v>
      </c>
      <c r="C144">
        <v>0</v>
      </c>
      <c r="D144">
        <v>2</v>
      </c>
      <c r="E144">
        <v>2</v>
      </c>
      <c r="F144">
        <v>0</v>
      </c>
      <c r="G144">
        <v>0</v>
      </c>
      <c r="H144">
        <v>0</v>
      </c>
      <c r="J1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00,00-00,00-02,00-02,00-00,00-00,00-00,00</v>
      </c>
      <c r="K144" s="13" t="str" cm="1">
        <f t="array" ref="K144">IFERROR(INDEX(Tabelle2[Arbeitszeitmodell],_xlfn.AGGREGATE(15,6,(ROW(Tabelle2[Arbeitszeitmodell])-1)/(--SEARCH('Tabelle zur Erfassung von KUG'!$K$13,Tabelle2[Arbeitszeitmodell])&gt;0),ROW()-1),1),"")</f>
        <v/>
      </c>
    </row>
    <row r="145" spans="1:11" x14ac:dyDescent="0.25">
      <c r="A145" t="str">
        <f>""&amp;SUM(Tabelle1[[#This Row],[Std. Montag]:[Std. Sonntag]] )&amp;" Std. Woche"</f>
        <v>4 Std. Woche</v>
      </c>
      <c r="B145">
        <v>0</v>
      </c>
      <c r="C145">
        <v>0</v>
      </c>
      <c r="D145">
        <v>2</v>
      </c>
      <c r="E145">
        <v>0</v>
      </c>
      <c r="F145">
        <v>2</v>
      </c>
      <c r="G145">
        <v>0</v>
      </c>
      <c r="H145">
        <v>0</v>
      </c>
      <c r="J1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00,00-00,00-02,00-00,00-02,00-00,00-00,00</v>
      </c>
      <c r="K145" s="13" t="str" cm="1">
        <f t="array" ref="K145">IFERROR(INDEX(Tabelle2[Arbeitszeitmodell],_xlfn.AGGREGATE(15,6,(ROW(Tabelle2[Arbeitszeitmodell])-1)/(--SEARCH('Tabelle zur Erfassung von KUG'!$K$13,Tabelle2[Arbeitszeitmodell])&gt;0),ROW()-1),1),"")</f>
        <v/>
      </c>
    </row>
    <row r="146" spans="1:11" x14ac:dyDescent="0.25">
      <c r="A146" t="str">
        <f>""&amp;SUM(Tabelle1[[#This Row],[Std. Montag]:[Std. Sonntag]] )&amp;" Std. Woche"</f>
        <v>4 Std. Woche</v>
      </c>
      <c r="B146">
        <v>0</v>
      </c>
      <c r="C146">
        <v>0</v>
      </c>
      <c r="D146">
        <v>0</v>
      </c>
      <c r="E146">
        <v>2</v>
      </c>
      <c r="F146">
        <v>2</v>
      </c>
      <c r="G146">
        <v>0</v>
      </c>
      <c r="H146">
        <v>0</v>
      </c>
      <c r="J1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00,00-00,00-00,00-02,00-02,00-00,00-00,00</v>
      </c>
      <c r="K146" s="13" t="str" cm="1">
        <f t="array" ref="K146">IFERROR(INDEX(Tabelle2[Arbeitszeitmodell],_xlfn.AGGREGATE(15,6,(ROW(Tabelle2[Arbeitszeitmodell])-1)/(--SEARCH('Tabelle zur Erfassung von KUG'!$K$13,Tabelle2[Arbeitszeitmodell])&gt;0),ROW()-1),1),"")</f>
        <v/>
      </c>
    </row>
    <row r="147" spans="1:11" x14ac:dyDescent="0.25">
      <c r="A147" t="str">
        <f>""&amp;SUM(Tabelle1[[#This Row],[Std. Montag]:[Std. Sonntag]] )&amp;" Std. Woche"</f>
        <v>4 Std. Woche</v>
      </c>
      <c r="B147">
        <v>0</v>
      </c>
      <c r="C147">
        <v>0</v>
      </c>
      <c r="D147">
        <v>0</v>
      </c>
      <c r="E147">
        <v>0</v>
      </c>
      <c r="F147">
        <v>4</v>
      </c>
      <c r="G147">
        <v>0</v>
      </c>
      <c r="H147">
        <v>0</v>
      </c>
      <c r="J1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00,00-00,00-00,00-00,00-04,00-00,00-00,00</v>
      </c>
      <c r="K147" s="13" t="str" cm="1">
        <f t="array" ref="K147">IFERROR(INDEX(Tabelle2[Arbeitszeitmodell],_xlfn.AGGREGATE(15,6,(ROW(Tabelle2[Arbeitszeitmodell])-1)/(--SEARCH('Tabelle zur Erfassung von KUG'!$K$13,Tabelle2[Arbeitszeitmodell])&gt;0),ROW()-1),1),"")</f>
        <v/>
      </c>
    </row>
    <row r="148" spans="1:11" x14ac:dyDescent="0.25">
      <c r="A148" t="str">
        <f>""&amp;SUM(Tabelle1[[#This Row],[Std. Montag]:[Std. Sonntag]] )&amp;" Std. Woche"</f>
        <v>4 Std. Woche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4</v>
      </c>
      <c r="H148">
        <v>0</v>
      </c>
      <c r="J1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00,00-00,00-00,00-00,00-00,00-04,00-00,00</v>
      </c>
      <c r="K148" s="13" t="str" cm="1">
        <f t="array" ref="K148">IFERROR(INDEX(Tabelle2[Arbeitszeitmodell],_xlfn.AGGREGATE(15,6,(ROW(Tabelle2[Arbeitszeitmodell])-1)/(--SEARCH('Tabelle zur Erfassung von KUG'!$K$13,Tabelle2[Arbeitszeitmodell])&gt;0),ROW()-1),1),"")</f>
        <v/>
      </c>
    </row>
    <row r="149" spans="1:11" x14ac:dyDescent="0.25">
      <c r="A149" t="str">
        <f>""&amp;SUM(Tabelle1[[#This Row],[Std. Montag]:[Std. Sonntag]] )&amp;" Std. Woche"</f>
        <v>39,5 Std. Woche</v>
      </c>
      <c r="B149">
        <v>8.5</v>
      </c>
      <c r="C149">
        <v>8.5</v>
      </c>
      <c r="D149">
        <v>8.5</v>
      </c>
      <c r="E149">
        <v>8.5</v>
      </c>
      <c r="F149">
        <v>5.5</v>
      </c>
      <c r="G149">
        <v>0</v>
      </c>
      <c r="H149">
        <v>0</v>
      </c>
      <c r="J1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08,50-08,50-08,50-08,50-05,50-00,00-00,00</v>
      </c>
      <c r="K149" s="13" t="str" cm="1">
        <f t="array" ref="K149">IFERROR(INDEX(Tabelle2[Arbeitszeitmodell],_xlfn.AGGREGATE(15,6,(ROW(Tabelle2[Arbeitszeitmodell])-1)/(--SEARCH('Tabelle zur Erfassung von KUG'!$K$13,Tabelle2[Arbeitszeitmodell])&gt;0),ROW()-1),1),"")</f>
        <v/>
      </c>
    </row>
    <row r="150" spans="1:11" x14ac:dyDescent="0.25">
      <c r="A150" t="str">
        <f>""&amp;SUM(Tabelle1[[#This Row],[Std. Montag]:[Std. Sonntag]] )&amp;" Std. Woche"</f>
        <v>39,5 Std. Woche</v>
      </c>
      <c r="B150">
        <v>8.5</v>
      </c>
      <c r="C150">
        <v>8.5</v>
      </c>
      <c r="D150">
        <v>8.5</v>
      </c>
      <c r="E150">
        <v>8</v>
      </c>
      <c r="F150">
        <v>6</v>
      </c>
      <c r="G150">
        <v>0</v>
      </c>
      <c r="H150">
        <v>0</v>
      </c>
      <c r="J1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08,50-08,50-08,50-08,00-06,00-00,00-00,00</v>
      </c>
      <c r="K150" s="13" t="str" cm="1">
        <f t="array" ref="K150">IFERROR(INDEX(Tabelle2[Arbeitszeitmodell],_xlfn.AGGREGATE(15,6,(ROW(Tabelle2[Arbeitszeitmodell])-1)/(--SEARCH('Tabelle zur Erfassung von KUG'!$K$13,Tabelle2[Arbeitszeitmodell])&gt;0),ROW()-1),1),"")</f>
        <v/>
      </c>
    </row>
    <row r="151" spans="1:11" x14ac:dyDescent="0.25">
      <c r="A151" t="str">
        <f>""&amp;SUM(Tabelle1[[#This Row],[Std. Montag]:[Std. Sonntag]] )&amp;" Std. Woche"</f>
        <v>39,5 Std. Woche</v>
      </c>
      <c r="B151">
        <v>8.5</v>
      </c>
      <c r="C151">
        <v>8.5</v>
      </c>
      <c r="D151">
        <v>8.5</v>
      </c>
      <c r="E151">
        <v>6.5</v>
      </c>
      <c r="F151">
        <v>7.5</v>
      </c>
      <c r="G151">
        <v>0</v>
      </c>
      <c r="H151">
        <v>0</v>
      </c>
      <c r="J1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08,50-08,50-08,50-06,50-07,50-00,00-00,00</v>
      </c>
      <c r="K151" s="13" t="str" cm="1">
        <f t="array" ref="K151">IFERROR(INDEX(Tabelle2[Arbeitszeitmodell],_xlfn.AGGREGATE(15,6,(ROW(Tabelle2[Arbeitszeitmodell])-1)/(--SEARCH('Tabelle zur Erfassung von KUG'!$K$13,Tabelle2[Arbeitszeitmodell])&gt;0),ROW()-1),1),"")</f>
        <v/>
      </c>
    </row>
    <row r="152" spans="1:11" x14ac:dyDescent="0.25">
      <c r="A152" t="str">
        <f>""&amp;SUM(Tabelle1[[#This Row],[Std. Montag]:[Std. Sonntag]] )&amp;" Std. Woche"</f>
        <v>39,5 Std. Woche</v>
      </c>
      <c r="B152">
        <v>8</v>
      </c>
      <c r="C152">
        <v>8</v>
      </c>
      <c r="D152">
        <v>8</v>
      </c>
      <c r="E152">
        <v>8</v>
      </c>
      <c r="F152">
        <v>7.5</v>
      </c>
      <c r="G152">
        <v>0</v>
      </c>
      <c r="H152">
        <v>0</v>
      </c>
      <c r="J1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08,00-08,00-08,00-08,00-07,50-00,00-00,00</v>
      </c>
      <c r="K152" s="13" t="str" cm="1">
        <f t="array" ref="K152">IFERROR(INDEX(Tabelle2[Arbeitszeitmodell],_xlfn.AGGREGATE(15,6,(ROW(Tabelle2[Arbeitszeitmodell])-1)/(--SEARCH('Tabelle zur Erfassung von KUG'!$K$13,Tabelle2[Arbeitszeitmodell])&gt;0),ROW()-1),1),"")</f>
        <v/>
      </c>
    </row>
    <row r="153" spans="1:11" x14ac:dyDescent="0.25">
      <c r="A153" t="str">
        <f>""&amp;SUM(Tabelle1[[#This Row],[Std. Montag]:[Std. Sonntag]] )&amp;" Std. Woche"</f>
        <v>39,5 Std. Woche</v>
      </c>
      <c r="B153">
        <v>7.5</v>
      </c>
      <c r="C153">
        <v>7.5</v>
      </c>
      <c r="D153">
        <v>8.5</v>
      </c>
      <c r="E153">
        <v>8.5</v>
      </c>
      <c r="F153">
        <v>7.5</v>
      </c>
      <c r="G153">
        <v>0</v>
      </c>
      <c r="H153">
        <v>0</v>
      </c>
      <c r="J1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07,50-07,50-08,50-08,50-07,50-00,00-00,00</v>
      </c>
      <c r="K153" s="13" t="str" cm="1">
        <f t="array" ref="K153">IFERROR(INDEX(Tabelle2[Arbeitszeitmodell],_xlfn.AGGREGATE(15,6,(ROW(Tabelle2[Arbeitszeitmodell])-1)/(--SEARCH('Tabelle zur Erfassung von KUG'!$K$13,Tabelle2[Arbeitszeitmodell])&gt;0),ROW()-1),1),"")</f>
        <v/>
      </c>
    </row>
    <row r="154" spans="1:11" x14ac:dyDescent="0.25">
      <c r="A154" t="str">
        <f>""&amp;SUM(Tabelle1[[#This Row],[Std. Montag]:[Std. Sonntag]] )&amp;" Std. Woche"</f>
        <v>39,25 Std. Woche</v>
      </c>
      <c r="B154">
        <v>7.85</v>
      </c>
      <c r="C154">
        <v>7.85</v>
      </c>
      <c r="D154">
        <v>7.85</v>
      </c>
      <c r="E154">
        <v>7.85</v>
      </c>
      <c r="F154">
        <v>7.85</v>
      </c>
      <c r="G154">
        <v>0</v>
      </c>
      <c r="H154">
        <v>0</v>
      </c>
      <c r="J1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39,25 Std. Woche: 07,85-07,85-07,85-07,85-07,85-00,00-00,00</v>
      </c>
      <c r="K154" s="13" t="str" cm="1">
        <f t="array" ref="K154">IFERROR(INDEX(Tabelle2[Arbeitszeitmodell],_xlfn.AGGREGATE(15,6,(ROW(Tabelle2[Arbeitszeitmodell])-1)/(--SEARCH('Tabelle zur Erfassung von KUG'!$K$13,Tabelle2[Arbeitszeitmodell])&gt;0),ROW()-1),1),"")</f>
        <v/>
      </c>
    </row>
    <row r="155" spans="1:11" x14ac:dyDescent="0.25">
      <c r="A155" t="str">
        <f>""&amp;SUM(Tabelle1[[#This Row],[Std. Montag]:[Std. Sonntag]] )&amp;" Std. Woche"</f>
        <v>39 Std. Woche</v>
      </c>
      <c r="B155">
        <v>8.5</v>
      </c>
      <c r="C155">
        <v>8.5</v>
      </c>
      <c r="D155">
        <v>8.5</v>
      </c>
      <c r="E155">
        <v>8.5</v>
      </c>
      <c r="F155">
        <v>5</v>
      </c>
      <c r="G155">
        <v>0</v>
      </c>
      <c r="H155">
        <v>0</v>
      </c>
      <c r="J1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08,50-08,50-08,50-08,50-05,00-00,00-00,00</v>
      </c>
      <c r="K155" s="13" t="str" cm="1">
        <f t="array" ref="K155">IFERROR(INDEX(Tabelle2[Arbeitszeitmodell],_xlfn.AGGREGATE(15,6,(ROW(Tabelle2[Arbeitszeitmodell])-1)/(--SEARCH('Tabelle zur Erfassung von KUG'!$K$13,Tabelle2[Arbeitszeitmodell])&gt;0),ROW()-1),1),"")</f>
        <v/>
      </c>
    </row>
    <row r="156" spans="1:11" x14ac:dyDescent="0.25">
      <c r="A156" t="str">
        <f>""&amp;SUM(Tabelle1[[#This Row],[Std. Montag]:[Std. Sonntag]] )&amp;" Std. Woche"</f>
        <v>39 Std. Woche</v>
      </c>
      <c r="B156">
        <v>8.25</v>
      </c>
      <c r="C156">
        <v>8.25</v>
      </c>
      <c r="D156">
        <v>8.25</v>
      </c>
      <c r="E156">
        <v>8.25</v>
      </c>
      <c r="F156">
        <v>6</v>
      </c>
      <c r="G156">
        <v>0</v>
      </c>
      <c r="H156">
        <v>0</v>
      </c>
      <c r="J1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08,25-08,25-08,25-08,25-06,00-00,00-00,00</v>
      </c>
      <c r="K156" s="13" t="str" cm="1">
        <f t="array" ref="K156">IFERROR(INDEX(Tabelle2[Arbeitszeitmodell],_xlfn.AGGREGATE(15,6,(ROW(Tabelle2[Arbeitszeitmodell])-1)/(--SEARCH('Tabelle zur Erfassung von KUG'!$K$13,Tabelle2[Arbeitszeitmodell])&gt;0),ROW()-1),1),"")</f>
        <v/>
      </c>
    </row>
    <row r="157" spans="1:11" x14ac:dyDescent="0.25">
      <c r="A157" t="str">
        <f>""&amp;SUM(Tabelle1[[#This Row],[Std. Montag]:[Std. Sonntag]] )&amp;" Std. Woche"</f>
        <v>39 Std. Woche</v>
      </c>
      <c r="B157">
        <v>8</v>
      </c>
      <c r="C157">
        <v>8</v>
      </c>
      <c r="D157">
        <v>8</v>
      </c>
      <c r="E157">
        <v>8</v>
      </c>
      <c r="F157">
        <v>7</v>
      </c>
      <c r="G157">
        <v>0</v>
      </c>
      <c r="H157">
        <v>0</v>
      </c>
      <c r="J1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08,00-08,00-08,00-08,00-07,00-00,00-00,00</v>
      </c>
      <c r="K157" s="13" t="str" cm="1">
        <f t="array" ref="K157">IFERROR(INDEX(Tabelle2[Arbeitszeitmodell],_xlfn.AGGREGATE(15,6,(ROW(Tabelle2[Arbeitszeitmodell])-1)/(--SEARCH('Tabelle zur Erfassung von KUG'!$K$13,Tabelle2[Arbeitszeitmodell])&gt;0),ROW()-1),1),"")</f>
        <v/>
      </c>
    </row>
    <row r="158" spans="1:11" x14ac:dyDescent="0.25">
      <c r="A158" t="str">
        <f>""&amp;SUM(Tabelle1[[#This Row],[Std. Montag]:[Std. Sonntag]] )&amp;" Std. Woche"</f>
        <v>39 Std. Woche</v>
      </c>
      <c r="B158">
        <v>8</v>
      </c>
      <c r="C158">
        <v>8</v>
      </c>
      <c r="D158">
        <v>8</v>
      </c>
      <c r="E158">
        <v>7.5</v>
      </c>
      <c r="F158">
        <v>7.5</v>
      </c>
      <c r="G158">
        <v>0</v>
      </c>
      <c r="H158">
        <v>0</v>
      </c>
      <c r="J1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08,00-08,00-08,00-07,50-07,50-00,00-00,00</v>
      </c>
      <c r="K158" s="13" t="str" cm="1">
        <f t="array" ref="K158">IFERROR(INDEX(Tabelle2[Arbeitszeitmodell],_xlfn.AGGREGATE(15,6,(ROW(Tabelle2[Arbeitszeitmodell])-1)/(--SEARCH('Tabelle zur Erfassung von KUG'!$K$13,Tabelle2[Arbeitszeitmodell])&gt;0),ROW()-1),1),"")</f>
        <v/>
      </c>
    </row>
    <row r="159" spans="1:11" x14ac:dyDescent="0.25">
      <c r="A159" t="str">
        <f>""&amp;SUM(Tabelle1[[#This Row],[Std. Montag]:[Std. Sonntag]] )&amp;" Std. Woche"</f>
        <v>39 Std. Woche</v>
      </c>
      <c r="B159">
        <v>7.8</v>
      </c>
      <c r="C159">
        <v>7.8</v>
      </c>
      <c r="D159">
        <v>7.8</v>
      </c>
      <c r="E159">
        <v>7.8</v>
      </c>
      <c r="F159">
        <v>7.8</v>
      </c>
      <c r="G159">
        <v>0</v>
      </c>
      <c r="H159">
        <v>0</v>
      </c>
      <c r="J1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07,80-07,80-07,80-07,80-07,80-00,00-00,00</v>
      </c>
      <c r="K159" s="13" t="str" cm="1">
        <f t="array" ref="K159">IFERROR(INDEX(Tabelle2[Arbeitszeitmodell],_xlfn.AGGREGATE(15,6,(ROW(Tabelle2[Arbeitszeitmodell])-1)/(--SEARCH('Tabelle zur Erfassung von KUG'!$K$13,Tabelle2[Arbeitszeitmodell])&gt;0),ROW()-1),1),"")</f>
        <v/>
      </c>
    </row>
    <row r="160" spans="1:11" x14ac:dyDescent="0.25">
      <c r="A160" t="str">
        <f>""&amp;SUM(Tabelle1[[#This Row],[Std. Montag]:[Std. Sonntag]] )&amp;" Std. Woche"</f>
        <v>39 Std. Woche</v>
      </c>
      <c r="B160">
        <v>6.5</v>
      </c>
      <c r="C160">
        <v>6.5</v>
      </c>
      <c r="D160">
        <v>6.5</v>
      </c>
      <c r="E160">
        <v>6.5</v>
      </c>
      <c r="F160">
        <v>6.5</v>
      </c>
      <c r="G160">
        <v>6.5</v>
      </c>
      <c r="H160">
        <v>0</v>
      </c>
      <c r="J1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06,50-06,50-06,50-06,50-06,50-06,50-00,00</v>
      </c>
      <c r="K160" s="13" t="str" cm="1">
        <f t="array" ref="K160">IFERROR(INDEX(Tabelle2[Arbeitszeitmodell],_xlfn.AGGREGATE(15,6,(ROW(Tabelle2[Arbeitszeitmodell])-1)/(--SEARCH('Tabelle zur Erfassung von KUG'!$K$13,Tabelle2[Arbeitszeitmodell])&gt;0),ROW()-1),1),"")</f>
        <v/>
      </c>
    </row>
    <row r="161" spans="1:11" x14ac:dyDescent="0.25">
      <c r="A161" t="str">
        <f>""&amp;SUM(Tabelle1[[#This Row],[Std. Montag]:[Std. Sonntag]] )&amp;" Std. Woche"</f>
        <v>38,5 Std. Woche</v>
      </c>
      <c r="B161">
        <v>8.5</v>
      </c>
      <c r="C161">
        <v>8</v>
      </c>
      <c r="D161">
        <v>8</v>
      </c>
      <c r="E161">
        <v>8</v>
      </c>
      <c r="F161">
        <v>6</v>
      </c>
      <c r="G161">
        <v>0</v>
      </c>
      <c r="H161">
        <v>0</v>
      </c>
      <c r="J1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08,50-08,00-08,00-08,00-06,00-00,00-00,00</v>
      </c>
      <c r="K161" s="13" t="str" cm="1">
        <f t="array" ref="K161">IFERROR(INDEX(Tabelle2[Arbeitszeitmodell],_xlfn.AGGREGATE(15,6,(ROW(Tabelle2[Arbeitszeitmodell])-1)/(--SEARCH('Tabelle zur Erfassung von KUG'!$K$13,Tabelle2[Arbeitszeitmodell])&gt;0),ROW()-1),1),"")</f>
        <v/>
      </c>
    </row>
    <row r="162" spans="1:11" x14ac:dyDescent="0.25">
      <c r="A162" t="str">
        <f>""&amp;SUM(Tabelle1[[#This Row],[Std. Montag]:[Std. Sonntag]] )&amp;" Std. Woche"</f>
        <v>38,5 Std. Woche</v>
      </c>
      <c r="B162">
        <v>8</v>
      </c>
      <c r="C162">
        <v>8</v>
      </c>
      <c r="D162">
        <v>8</v>
      </c>
      <c r="E162">
        <v>8</v>
      </c>
      <c r="F162">
        <v>6.5</v>
      </c>
      <c r="G162">
        <v>0</v>
      </c>
      <c r="H162">
        <v>0</v>
      </c>
      <c r="J1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08,00-08,00-08,00-08,00-06,50-00,00-00,00</v>
      </c>
      <c r="K162" s="13" t="str" cm="1">
        <f t="array" ref="K162">IFERROR(INDEX(Tabelle2[Arbeitszeitmodell],_xlfn.AGGREGATE(15,6,(ROW(Tabelle2[Arbeitszeitmodell])-1)/(--SEARCH('Tabelle zur Erfassung von KUG'!$K$13,Tabelle2[Arbeitszeitmodell])&gt;0),ROW()-1),1),"")</f>
        <v/>
      </c>
    </row>
    <row r="163" spans="1:11" x14ac:dyDescent="0.25">
      <c r="A163" t="str">
        <f>""&amp;SUM(Tabelle1[[#This Row],[Std. Montag]:[Std. Sonntag]] )&amp;" Std. Woche"</f>
        <v>38,5 Std. Woche</v>
      </c>
      <c r="B163">
        <v>8</v>
      </c>
      <c r="C163">
        <v>8</v>
      </c>
      <c r="D163">
        <v>7</v>
      </c>
      <c r="E163">
        <v>8</v>
      </c>
      <c r="F163">
        <v>7.5</v>
      </c>
      <c r="G163">
        <v>0</v>
      </c>
      <c r="H163">
        <v>0</v>
      </c>
      <c r="J1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08,00-08,00-07,00-08,00-07,50-00,00-00,00</v>
      </c>
      <c r="K163" s="13" t="str" cm="1">
        <f t="array" ref="K163">IFERROR(INDEX(Tabelle2[Arbeitszeitmodell],_xlfn.AGGREGATE(15,6,(ROW(Tabelle2[Arbeitszeitmodell])-1)/(--SEARCH('Tabelle zur Erfassung von KUG'!$K$13,Tabelle2[Arbeitszeitmodell])&gt;0),ROW()-1),1),"")</f>
        <v/>
      </c>
    </row>
    <row r="164" spans="1:11" x14ac:dyDescent="0.25">
      <c r="A164" t="str">
        <f>""&amp;SUM(Tabelle1[[#This Row],[Std. Montag]:[Std. Sonntag]] )&amp;" Std. Woche"</f>
        <v>38,5 Std. Woche</v>
      </c>
      <c r="B164">
        <v>7.7</v>
      </c>
      <c r="C164">
        <v>7.7</v>
      </c>
      <c r="D164">
        <v>7.7</v>
      </c>
      <c r="E164">
        <v>7.7</v>
      </c>
      <c r="F164">
        <v>7.7</v>
      </c>
      <c r="G164">
        <v>0</v>
      </c>
      <c r="H164">
        <v>0</v>
      </c>
      <c r="J1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07,70-07,70-07,70-07,70-07,70-00,00-00,00</v>
      </c>
      <c r="K164" s="13" t="str" cm="1">
        <f t="array" ref="K164">IFERROR(INDEX(Tabelle2[Arbeitszeitmodell],_xlfn.AGGREGATE(15,6,(ROW(Tabelle2[Arbeitszeitmodell])-1)/(--SEARCH('Tabelle zur Erfassung von KUG'!$K$13,Tabelle2[Arbeitszeitmodell])&gt;0),ROW()-1),1),"")</f>
        <v/>
      </c>
    </row>
    <row r="165" spans="1:11" x14ac:dyDescent="0.25">
      <c r="A165" t="str">
        <f>""&amp;SUM(Tabelle1[[#This Row],[Std. Montag]:[Std. Sonntag]] )&amp;" Std. Woche"</f>
        <v>38,5 Std. Woche</v>
      </c>
      <c r="B165">
        <v>7.5</v>
      </c>
      <c r="C165">
        <v>7.5</v>
      </c>
      <c r="D165">
        <v>7.5</v>
      </c>
      <c r="E165">
        <v>8</v>
      </c>
      <c r="F165">
        <v>8</v>
      </c>
      <c r="G165">
        <v>0</v>
      </c>
      <c r="H165">
        <v>0</v>
      </c>
      <c r="J1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07,50-07,50-07,50-08,00-08,00-00,00-00,00</v>
      </c>
      <c r="K165" s="13" t="str" cm="1">
        <f t="array" ref="K165">IFERROR(INDEX(Tabelle2[Arbeitszeitmodell],_xlfn.AGGREGATE(15,6,(ROW(Tabelle2[Arbeitszeitmodell])-1)/(--SEARCH('Tabelle zur Erfassung von KUG'!$K$13,Tabelle2[Arbeitszeitmodell])&gt;0),ROW()-1),1),"")</f>
        <v/>
      </c>
    </row>
    <row r="166" spans="1:11" x14ac:dyDescent="0.25">
      <c r="A166" t="str">
        <f>""&amp;SUM(Tabelle1[[#This Row],[Std. Montag]:[Std. Sonntag]] )&amp;" Std. Woche"</f>
        <v>38 Std. Woche</v>
      </c>
      <c r="B166">
        <v>9.5</v>
      </c>
      <c r="C166">
        <v>9.5</v>
      </c>
      <c r="D166">
        <v>0</v>
      </c>
      <c r="E166">
        <v>9.5</v>
      </c>
      <c r="F166">
        <v>9.5</v>
      </c>
      <c r="G166">
        <v>0</v>
      </c>
      <c r="H166">
        <v>0</v>
      </c>
      <c r="J1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09,50-09,50-00,00-09,50-09,50-00,00-00,00</v>
      </c>
      <c r="K166" s="13" t="str" cm="1">
        <f t="array" ref="K166">IFERROR(INDEX(Tabelle2[Arbeitszeitmodell],_xlfn.AGGREGATE(15,6,(ROW(Tabelle2[Arbeitszeitmodell])-1)/(--SEARCH('Tabelle zur Erfassung von KUG'!$K$13,Tabelle2[Arbeitszeitmodell])&gt;0),ROW()-1),1),"")</f>
        <v/>
      </c>
    </row>
    <row r="167" spans="1:11" x14ac:dyDescent="0.25">
      <c r="A167" t="str">
        <f>""&amp;SUM(Tabelle1[[#This Row],[Std. Montag]:[Std. Sonntag]] )&amp;" Std. Woche"</f>
        <v>38 Std. Woche</v>
      </c>
      <c r="B167">
        <v>9</v>
      </c>
      <c r="C167">
        <v>7</v>
      </c>
      <c r="D167">
        <v>9</v>
      </c>
      <c r="E167">
        <v>7</v>
      </c>
      <c r="F167">
        <v>6</v>
      </c>
      <c r="G167">
        <v>0</v>
      </c>
      <c r="H167">
        <v>0</v>
      </c>
      <c r="J1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09,00-07,00-09,00-07,00-06,00-00,00-00,00</v>
      </c>
      <c r="K167" s="13" t="str" cm="1">
        <f t="array" ref="K167">IFERROR(INDEX(Tabelle2[Arbeitszeitmodell],_xlfn.AGGREGATE(15,6,(ROW(Tabelle2[Arbeitszeitmodell])-1)/(--SEARCH('Tabelle zur Erfassung von KUG'!$K$13,Tabelle2[Arbeitszeitmodell])&gt;0),ROW()-1),1),"")</f>
        <v/>
      </c>
    </row>
    <row r="168" spans="1:11" x14ac:dyDescent="0.25">
      <c r="A168" t="str">
        <f>""&amp;SUM(Tabelle1[[#This Row],[Std. Montag]:[Std. Sonntag]] )&amp;" Std. Woche"</f>
        <v>38 Std. Woche</v>
      </c>
      <c r="B168">
        <v>8.25</v>
      </c>
      <c r="C168">
        <v>8.25</v>
      </c>
      <c r="D168">
        <v>8.25</v>
      </c>
      <c r="E168">
        <v>8.25</v>
      </c>
      <c r="F168">
        <v>5</v>
      </c>
      <c r="G168">
        <v>0</v>
      </c>
      <c r="H168">
        <v>0</v>
      </c>
      <c r="J1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08,25-08,25-08,25-08,25-05,00-00,00-00,00</v>
      </c>
      <c r="K168" s="13" t="str" cm="1">
        <f t="array" ref="K168">IFERROR(INDEX(Tabelle2[Arbeitszeitmodell],_xlfn.AGGREGATE(15,6,(ROW(Tabelle2[Arbeitszeitmodell])-1)/(--SEARCH('Tabelle zur Erfassung von KUG'!$K$13,Tabelle2[Arbeitszeitmodell])&gt;0),ROW()-1),1),"")</f>
        <v/>
      </c>
    </row>
    <row r="169" spans="1:11" x14ac:dyDescent="0.25">
      <c r="A169" t="str">
        <f>""&amp;SUM(Tabelle1[[#This Row],[Std. Montag]:[Std. Sonntag]] )&amp;" Std. Woche"</f>
        <v>38 Std. Woche</v>
      </c>
      <c r="B169">
        <v>8</v>
      </c>
      <c r="C169">
        <v>8</v>
      </c>
      <c r="D169">
        <v>8</v>
      </c>
      <c r="E169">
        <v>8</v>
      </c>
      <c r="F169">
        <v>6</v>
      </c>
      <c r="G169">
        <v>0</v>
      </c>
      <c r="H169">
        <v>0</v>
      </c>
      <c r="J1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08,00-08,00-08,00-08,00-06,00-00,00-00,00</v>
      </c>
      <c r="K169" s="13" t="str" cm="1">
        <f t="array" ref="K169">IFERROR(INDEX(Tabelle2[Arbeitszeitmodell],_xlfn.AGGREGATE(15,6,(ROW(Tabelle2[Arbeitszeitmodell])-1)/(--SEARCH('Tabelle zur Erfassung von KUG'!$K$13,Tabelle2[Arbeitszeitmodell])&gt;0),ROW()-1),1),"")</f>
        <v/>
      </c>
    </row>
    <row r="170" spans="1:11" x14ac:dyDescent="0.25">
      <c r="A170" t="str">
        <f>""&amp;SUM(Tabelle1[[#This Row],[Std. Montag]:[Std. Sonntag]] )&amp;" Std. Woche"</f>
        <v>38 Std. Woche</v>
      </c>
      <c r="B170">
        <v>7.6</v>
      </c>
      <c r="C170">
        <v>7.6</v>
      </c>
      <c r="D170">
        <v>7.6</v>
      </c>
      <c r="E170">
        <v>7.6</v>
      </c>
      <c r="F170">
        <v>7.6</v>
      </c>
      <c r="G170">
        <v>0</v>
      </c>
      <c r="H170">
        <v>0</v>
      </c>
      <c r="J1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07,60-07,60-07,60-07,60-07,60-00,00-00,00</v>
      </c>
      <c r="K170" s="13" t="str" cm="1">
        <f t="array" ref="K170">IFERROR(INDEX(Tabelle2[Arbeitszeitmodell],_xlfn.AGGREGATE(15,6,(ROW(Tabelle2[Arbeitszeitmodell])-1)/(--SEARCH('Tabelle zur Erfassung von KUG'!$K$13,Tabelle2[Arbeitszeitmodell])&gt;0),ROW()-1),1),"")</f>
        <v/>
      </c>
    </row>
    <row r="171" spans="1:11" x14ac:dyDescent="0.25">
      <c r="A171" t="str">
        <f>""&amp;SUM(Tabelle1[[#This Row],[Std. Montag]:[Std. Sonntag]] )&amp;" Std. Woche"</f>
        <v>38 Std. Woche</v>
      </c>
      <c r="B171">
        <v>7.5</v>
      </c>
      <c r="C171">
        <v>7.5</v>
      </c>
      <c r="D171">
        <v>7.5</v>
      </c>
      <c r="E171">
        <v>7.5</v>
      </c>
      <c r="F171">
        <v>8</v>
      </c>
      <c r="G171">
        <v>0</v>
      </c>
      <c r="H171">
        <v>0</v>
      </c>
      <c r="J1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07,50-07,50-07,50-07,50-08,00-00,00-00,00</v>
      </c>
      <c r="K171" s="13" t="str" cm="1">
        <f t="array" ref="K171">IFERROR(INDEX(Tabelle2[Arbeitszeitmodell],_xlfn.AGGREGATE(15,6,(ROW(Tabelle2[Arbeitszeitmodell])-1)/(--SEARCH('Tabelle zur Erfassung von KUG'!$K$13,Tabelle2[Arbeitszeitmodell])&gt;0),ROW()-1),1),"")</f>
        <v/>
      </c>
    </row>
    <row r="172" spans="1:11" x14ac:dyDescent="0.25">
      <c r="A172" t="str">
        <f>""&amp;SUM(Tabelle1[[#This Row],[Std. Montag]:[Std. Sonntag]] )&amp;" Std. Woche"</f>
        <v>38 Std. Woche</v>
      </c>
      <c r="B172">
        <v>7.1</v>
      </c>
      <c r="C172">
        <v>7.1</v>
      </c>
      <c r="D172">
        <v>7.1</v>
      </c>
      <c r="E172">
        <v>7.1</v>
      </c>
      <c r="F172">
        <v>7.1</v>
      </c>
      <c r="G172">
        <v>2.5</v>
      </c>
      <c r="H172">
        <v>0</v>
      </c>
      <c r="J1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07,10-07,10-07,10-07,10-07,10-02,50-00,00</v>
      </c>
      <c r="K172" s="13" t="str" cm="1">
        <f t="array" ref="K172">IFERROR(INDEX(Tabelle2[Arbeitszeitmodell],_xlfn.AGGREGATE(15,6,(ROW(Tabelle2[Arbeitszeitmodell])-1)/(--SEARCH('Tabelle zur Erfassung von KUG'!$K$13,Tabelle2[Arbeitszeitmodell])&gt;0),ROW()-1),1),"")</f>
        <v/>
      </c>
    </row>
    <row r="173" spans="1:11" x14ac:dyDescent="0.25">
      <c r="A173" t="str">
        <f>""&amp;SUM(Tabelle1[[#This Row],[Std. Montag]:[Std. Sonntag]] )&amp;" Std. Woche"</f>
        <v>38 Std. Woche</v>
      </c>
      <c r="B173">
        <v>6.6</v>
      </c>
      <c r="C173">
        <v>6.6</v>
      </c>
      <c r="D173">
        <v>6.6</v>
      </c>
      <c r="E173">
        <v>6.6</v>
      </c>
      <c r="F173">
        <v>6.6</v>
      </c>
      <c r="G173">
        <v>5</v>
      </c>
      <c r="H173">
        <v>0</v>
      </c>
      <c r="J1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06,60-06,60-06,60-06,60-06,60-05,00-00,00</v>
      </c>
      <c r="K173" s="13" t="str" cm="1">
        <f t="array" ref="K173">IFERROR(INDEX(Tabelle2[Arbeitszeitmodell],_xlfn.AGGREGATE(15,6,(ROW(Tabelle2[Arbeitszeitmodell])-1)/(--SEARCH('Tabelle zur Erfassung von KUG'!$K$13,Tabelle2[Arbeitszeitmodell])&gt;0),ROW()-1),1),"")</f>
        <v/>
      </c>
    </row>
    <row r="174" spans="1:11" x14ac:dyDescent="0.25">
      <c r="A174" t="str">
        <f>""&amp;SUM(Tabelle1[[#This Row],[Std. Montag]:[Std. Sonntag]] )&amp;" Std. Woche"</f>
        <v>37,5 Std. Woche</v>
      </c>
      <c r="B174">
        <v>8.5</v>
      </c>
      <c r="C174">
        <v>7.5</v>
      </c>
      <c r="D174">
        <v>7.5</v>
      </c>
      <c r="E174">
        <v>7.5</v>
      </c>
      <c r="F174">
        <v>6.5</v>
      </c>
      <c r="G174">
        <v>0</v>
      </c>
      <c r="H174">
        <v>0</v>
      </c>
      <c r="J1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08,50-07,50-07,50-07,50-06,50-00,00-00,00</v>
      </c>
      <c r="K174" s="13" t="str" cm="1">
        <f t="array" ref="K174">IFERROR(INDEX(Tabelle2[Arbeitszeitmodell],_xlfn.AGGREGATE(15,6,(ROW(Tabelle2[Arbeitszeitmodell])-1)/(--SEARCH('Tabelle zur Erfassung von KUG'!$K$13,Tabelle2[Arbeitszeitmodell])&gt;0),ROW()-1),1),"")</f>
        <v/>
      </c>
    </row>
    <row r="175" spans="1:11" x14ac:dyDescent="0.25">
      <c r="A175" t="str">
        <f>""&amp;SUM(Tabelle1[[#This Row],[Std. Montag]:[Std. Sonntag]] )&amp;" Std. Woche"</f>
        <v>37,5 Std. Woche</v>
      </c>
      <c r="B175">
        <v>8</v>
      </c>
      <c r="C175">
        <v>8</v>
      </c>
      <c r="D175">
        <v>8</v>
      </c>
      <c r="E175">
        <v>8</v>
      </c>
      <c r="F175">
        <v>5.5</v>
      </c>
      <c r="G175">
        <v>0</v>
      </c>
      <c r="H175">
        <v>0</v>
      </c>
      <c r="J1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08,00-08,00-08,00-08,00-05,50-00,00-00,00</v>
      </c>
      <c r="K175" s="13" t="str" cm="1">
        <f t="array" ref="K175">IFERROR(INDEX(Tabelle2[Arbeitszeitmodell],_xlfn.AGGREGATE(15,6,(ROW(Tabelle2[Arbeitszeitmodell])-1)/(--SEARCH('Tabelle zur Erfassung von KUG'!$K$13,Tabelle2[Arbeitszeitmodell])&gt;0),ROW()-1),1),"")</f>
        <v/>
      </c>
    </row>
    <row r="176" spans="1:11" x14ac:dyDescent="0.25">
      <c r="A176" t="str">
        <f>""&amp;SUM(Tabelle1[[#This Row],[Std. Montag]:[Std. Sonntag]] )&amp;" Std. Woche"</f>
        <v>37,5 Std. Woche</v>
      </c>
      <c r="B176">
        <v>7.5</v>
      </c>
      <c r="C176">
        <v>7.5</v>
      </c>
      <c r="D176">
        <v>7.5</v>
      </c>
      <c r="E176">
        <v>7.5</v>
      </c>
      <c r="F176">
        <v>7.5</v>
      </c>
      <c r="G176">
        <v>0</v>
      </c>
      <c r="H176">
        <v>0</v>
      </c>
      <c r="J1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07,50-07,50-07,50-07,50-07,50-00,00-00,00</v>
      </c>
      <c r="K176" s="13" t="str" cm="1">
        <f t="array" ref="K176">IFERROR(INDEX(Tabelle2[Arbeitszeitmodell],_xlfn.AGGREGATE(15,6,(ROW(Tabelle2[Arbeitszeitmodell])-1)/(--SEARCH('Tabelle zur Erfassung von KUG'!$K$13,Tabelle2[Arbeitszeitmodell])&gt;0),ROW()-1),1),"")</f>
        <v/>
      </c>
    </row>
    <row r="177" spans="1:11" x14ac:dyDescent="0.25">
      <c r="A177" t="str">
        <f>""&amp;SUM(Tabelle1[[#This Row],[Std. Montag]:[Std. Sonntag]] )&amp;" Std. Woche"</f>
        <v>37,25 Std. Woche</v>
      </c>
      <c r="B177">
        <v>7.75</v>
      </c>
      <c r="C177">
        <v>7.75</v>
      </c>
      <c r="D177">
        <v>7.75</v>
      </c>
      <c r="E177">
        <v>7.75</v>
      </c>
      <c r="F177">
        <v>6.25</v>
      </c>
      <c r="G177">
        <v>0</v>
      </c>
      <c r="H177">
        <v>0</v>
      </c>
      <c r="J1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37,25 Std. Woche: 07,75-07,75-07,75-07,75-06,25-00,00-00,00</v>
      </c>
      <c r="K177" s="13" t="str" cm="1">
        <f t="array" ref="K177">IFERROR(INDEX(Tabelle2[Arbeitszeitmodell],_xlfn.AGGREGATE(15,6,(ROW(Tabelle2[Arbeitszeitmodell])-1)/(--SEARCH('Tabelle zur Erfassung von KUG'!$K$13,Tabelle2[Arbeitszeitmodell])&gt;0),ROW()-1),1),"")</f>
        <v/>
      </c>
    </row>
    <row r="178" spans="1:11" x14ac:dyDescent="0.25">
      <c r="A178" t="str">
        <f>""&amp;SUM(Tabelle1[[#This Row],[Std. Montag]:[Std. Sonntag]] )&amp;" Std. Woche"</f>
        <v>37 Std. Woche</v>
      </c>
      <c r="B178">
        <v>8</v>
      </c>
      <c r="C178">
        <v>8</v>
      </c>
      <c r="D178">
        <v>8</v>
      </c>
      <c r="E178">
        <v>8</v>
      </c>
      <c r="F178">
        <v>5</v>
      </c>
      <c r="G178">
        <v>0</v>
      </c>
      <c r="H178">
        <v>0</v>
      </c>
      <c r="J1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08,00-08,00-08,00-08,00-05,00-00,00-00,00</v>
      </c>
      <c r="K178" s="13" t="str" cm="1">
        <f t="array" ref="K178">IFERROR(INDEX(Tabelle2[Arbeitszeitmodell],_xlfn.AGGREGATE(15,6,(ROW(Tabelle2[Arbeitszeitmodell])-1)/(--SEARCH('Tabelle zur Erfassung von KUG'!$K$13,Tabelle2[Arbeitszeitmodell])&gt;0),ROW()-1),1),"")</f>
        <v/>
      </c>
    </row>
    <row r="179" spans="1:11" x14ac:dyDescent="0.25">
      <c r="A179" t="str">
        <f>""&amp;SUM(Tabelle1[[#This Row],[Std. Montag]:[Std. Sonntag]] )&amp;" Std. Woche"</f>
        <v>37 Std. Woche</v>
      </c>
      <c r="B179">
        <v>7.5</v>
      </c>
      <c r="C179">
        <v>7.5</v>
      </c>
      <c r="D179">
        <v>7.5</v>
      </c>
      <c r="E179">
        <v>7.5</v>
      </c>
      <c r="F179">
        <v>7</v>
      </c>
      <c r="G179">
        <v>0</v>
      </c>
      <c r="H179">
        <v>0</v>
      </c>
      <c r="J1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07,50-07,50-07,50-07,50-07,00-00,00-00,00</v>
      </c>
      <c r="K179" s="13" t="str" cm="1">
        <f t="array" ref="K179">IFERROR(INDEX(Tabelle2[Arbeitszeitmodell],_xlfn.AGGREGATE(15,6,(ROW(Tabelle2[Arbeitszeitmodell])-1)/(--SEARCH('Tabelle zur Erfassung von KUG'!$K$13,Tabelle2[Arbeitszeitmodell])&gt;0),ROW()-1),1),"")</f>
        <v/>
      </c>
    </row>
    <row r="180" spans="1:11" x14ac:dyDescent="0.25">
      <c r="A180" t="str">
        <f>""&amp;SUM(Tabelle1[[#This Row],[Std. Montag]:[Std. Sonntag]] )&amp;" Std. Woche"</f>
        <v>37 Std. Woche</v>
      </c>
      <c r="B180">
        <v>7.4</v>
      </c>
      <c r="C180">
        <v>7.4</v>
      </c>
      <c r="D180">
        <v>7.4</v>
      </c>
      <c r="E180">
        <v>7.4</v>
      </c>
      <c r="F180">
        <v>7.4</v>
      </c>
      <c r="G180">
        <v>0</v>
      </c>
      <c r="H180">
        <v>0</v>
      </c>
      <c r="J1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07,40-07,40-07,40-07,40-07,40-00,00-00,00</v>
      </c>
      <c r="K180" s="13" t="str" cm="1">
        <f t="array" ref="K180">IFERROR(INDEX(Tabelle2[Arbeitszeitmodell],_xlfn.AGGREGATE(15,6,(ROW(Tabelle2[Arbeitszeitmodell])-1)/(--SEARCH('Tabelle zur Erfassung von KUG'!$K$13,Tabelle2[Arbeitszeitmodell])&gt;0),ROW()-1),1),"")</f>
        <v/>
      </c>
    </row>
    <row r="181" spans="1:11" x14ac:dyDescent="0.25">
      <c r="A181" t="str">
        <f>""&amp;SUM(Tabelle1[[#This Row],[Std. Montag]:[Std. Sonntag]] )&amp;" Std. Woche"</f>
        <v>36,5 Std. Woche</v>
      </c>
      <c r="B181">
        <v>7.5</v>
      </c>
      <c r="C181">
        <v>7.5</v>
      </c>
      <c r="D181">
        <v>7.5</v>
      </c>
      <c r="E181">
        <v>7.5</v>
      </c>
      <c r="F181">
        <v>6.5</v>
      </c>
      <c r="G181">
        <v>0</v>
      </c>
      <c r="H181">
        <v>0</v>
      </c>
      <c r="J1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36,5 Std. Woche: 07,50-07,50-07,50-07,50-06,50-00,00-00,00</v>
      </c>
      <c r="K181" s="13" t="str" cm="1">
        <f t="array" ref="K181">IFERROR(INDEX(Tabelle2[Arbeitszeitmodell],_xlfn.AGGREGATE(15,6,(ROW(Tabelle2[Arbeitszeitmodell])-1)/(--SEARCH('Tabelle zur Erfassung von KUG'!$K$13,Tabelle2[Arbeitszeitmodell])&gt;0),ROW()-1),1),"")</f>
        <v/>
      </c>
    </row>
    <row r="182" spans="1:11" x14ac:dyDescent="0.25">
      <c r="A182" t="str">
        <f>""&amp;SUM(Tabelle1[[#This Row],[Std. Montag]:[Std. Sonntag]] )&amp;" Std. Woche"</f>
        <v>36,5 Std. Woche</v>
      </c>
      <c r="B182">
        <v>7.3</v>
      </c>
      <c r="C182">
        <v>7.3</v>
      </c>
      <c r="D182">
        <v>7.3</v>
      </c>
      <c r="E182">
        <v>7.3</v>
      </c>
      <c r="F182">
        <v>7.3</v>
      </c>
      <c r="G182">
        <v>0</v>
      </c>
      <c r="H182">
        <v>0</v>
      </c>
      <c r="J1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36,5 Std. Woche: 07,30-07,30-07,30-07,30-07,30-00,00-00,00</v>
      </c>
      <c r="K182" s="13" t="str" cm="1">
        <f t="array" ref="K182">IFERROR(INDEX(Tabelle2[Arbeitszeitmodell],_xlfn.AGGREGATE(15,6,(ROW(Tabelle2[Arbeitszeitmodell])-1)/(--SEARCH('Tabelle zur Erfassung von KUG'!$K$13,Tabelle2[Arbeitszeitmodell])&gt;0),ROW()-1),1),"")</f>
        <v/>
      </c>
    </row>
    <row r="183" spans="1:11" x14ac:dyDescent="0.25">
      <c r="A183" t="str">
        <f>""&amp;SUM(Tabelle1[[#This Row],[Std. Montag]:[Std. Sonntag]] )&amp;" Std. Woche"</f>
        <v>36,25 Std. Woche</v>
      </c>
      <c r="B183">
        <v>7.25</v>
      </c>
      <c r="C183">
        <v>7.25</v>
      </c>
      <c r="D183">
        <v>7.25</v>
      </c>
      <c r="E183">
        <v>7.25</v>
      </c>
      <c r="F183">
        <v>7.25</v>
      </c>
      <c r="G183">
        <v>0</v>
      </c>
      <c r="H183">
        <v>0</v>
      </c>
      <c r="J1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36,25 Std. Woche: 07,25-07,25-07,25-07,25-07,25-00,00-00,00</v>
      </c>
      <c r="K183" s="13" t="str" cm="1">
        <f t="array" ref="K183">IFERROR(INDEX(Tabelle2[Arbeitszeitmodell],_xlfn.AGGREGATE(15,6,(ROW(Tabelle2[Arbeitszeitmodell])-1)/(--SEARCH('Tabelle zur Erfassung von KUG'!$K$13,Tabelle2[Arbeitszeitmodell])&gt;0),ROW()-1),1),"")</f>
        <v/>
      </c>
    </row>
    <row r="184" spans="1:11" x14ac:dyDescent="0.25">
      <c r="A184" t="str">
        <f>""&amp;SUM(Tabelle1[[#This Row],[Std. Montag]:[Std. Sonntag]] )&amp;" Std. Woche"</f>
        <v>36 Std. Woche</v>
      </c>
      <c r="B184">
        <v>9</v>
      </c>
      <c r="C184">
        <v>9</v>
      </c>
      <c r="D184">
        <v>9</v>
      </c>
      <c r="E184">
        <v>9</v>
      </c>
      <c r="F184">
        <v>0</v>
      </c>
      <c r="G184">
        <v>0</v>
      </c>
      <c r="H184">
        <v>0</v>
      </c>
      <c r="J1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09,00-09,00-09,00-09,00-00,00-00,00-00,00</v>
      </c>
      <c r="K184" s="13" t="str" cm="1">
        <f t="array" ref="K184">IFERROR(INDEX(Tabelle2[Arbeitszeitmodell],_xlfn.AGGREGATE(15,6,(ROW(Tabelle2[Arbeitszeitmodell])-1)/(--SEARCH('Tabelle zur Erfassung von KUG'!$K$13,Tabelle2[Arbeitszeitmodell])&gt;0),ROW()-1),1),"")</f>
        <v/>
      </c>
    </row>
    <row r="185" spans="1:11" x14ac:dyDescent="0.25">
      <c r="A185" t="str">
        <f>""&amp;SUM(Tabelle1[[#This Row],[Std. Montag]:[Std. Sonntag]] )&amp;" Std. Woche"</f>
        <v>36 Std. Woche</v>
      </c>
      <c r="B185">
        <v>8</v>
      </c>
      <c r="C185">
        <v>8</v>
      </c>
      <c r="D185">
        <v>8</v>
      </c>
      <c r="E185">
        <v>8</v>
      </c>
      <c r="F185">
        <v>4</v>
      </c>
      <c r="G185">
        <v>0</v>
      </c>
      <c r="H185">
        <v>0</v>
      </c>
      <c r="J1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08,00-08,00-08,00-08,00-04,00-00,00-00,00</v>
      </c>
      <c r="K185" s="13" t="str" cm="1">
        <f t="array" ref="K185">IFERROR(INDEX(Tabelle2[Arbeitszeitmodell],_xlfn.AGGREGATE(15,6,(ROW(Tabelle2[Arbeitszeitmodell])-1)/(--SEARCH('Tabelle zur Erfassung von KUG'!$K$13,Tabelle2[Arbeitszeitmodell])&gt;0),ROW()-1),1),"")</f>
        <v/>
      </c>
    </row>
    <row r="186" spans="1:11" x14ac:dyDescent="0.25">
      <c r="A186" t="str">
        <f>""&amp;SUM(Tabelle1[[#This Row],[Std. Montag]:[Std. Sonntag]] )&amp;" Std. Woche"</f>
        <v>36 Std. Woche</v>
      </c>
      <c r="B186">
        <v>7.5</v>
      </c>
      <c r="C186">
        <v>7.5</v>
      </c>
      <c r="D186">
        <v>7.5</v>
      </c>
      <c r="E186">
        <v>7.5</v>
      </c>
      <c r="F186">
        <v>6</v>
      </c>
      <c r="G186">
        <v>0</v>
      </c>
      <c r="H186">
        <v>0</v>
      </c>
      <c r="J1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07,50-07,50-07,50-07,50-06,00-00,00-00,00</v>
      </c>
      <c r="K186" s="13" t="str" cm="1">
        <f t="array" ref="K186">IFERROR(INDEX(Tabelle2[Arbeitszeitmodell],_xlfn.AGGREGATE(15,6,(ROW(Tabelle2[Arbeitszeitmodell])-1)/(--SEARCH('Tabelle zur Erfassung von KUG'!$K$13,Tabelle2[Arbeitszeitmodell])&gt;0),ROW()-1),1),"")</f>
        <v/>
      </c>
    </row>
    <row r="187" spans="1:11" x14ac:dyDescent="0.25">
      <c r="A187" t="str">
        <f>""&amp;SUM(Tabelle1[[#This Row],[Std. Montag]:[Std. Sonntag]] )&amp;" Std. Woche"</f>
        <v>36 Std. Woche</v>
      </c>
      <c r="B187">
        <v>7.2</v>
      </c>
      <c r="C187">
        <v>7.2</v>
      </c>
      <c r="D187">
        <v>7.2</v>
      </c>
      <c r="E187">
        <v>7.2</v>
      </c>
      <c r="F187">
        <v>7.2</v>
      </c>
      <c r="G187">
        <v>0</v>
      </c>
      <c r="H187">
        <v>0</v>
      </c>
      <c r="J1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07,20-07,20-07,20-07,20-07,20-00,00-00,00</v>
      </c>
      <c r="K187" s="13" t="str" cm="1">
        <f t="array" ref="K187">IFERROR(INDEX(Tabelle2[Arbeitszeitmodell],_xlfn.AGGREGATE(15,6,(ROW(Tabelle2[Arbeitszeitmodell])-1)/(--SEARCH('Tabelle zur Erfassung von KUG'!$K$13,Tabelle2[Arbeitszeitmodell])&gt;0),ROW()-1),1),"")</f>
        <v/>
      </c>
    </row>
    <row r="188" spans="1:11" x14ac:dyDescent="0.25">
      <c r="A188" t="str">
        <f>""&amp;SUM(Tabelle1[[#This Row],[Std. Montag]:[Std. Sonntag]] )&amp;" Std. Woche"</f>
        <v>36 Std. Woche</v>
      </c>
      <c r="B188">
        <v>6</v>
      </c>
      <c r="C188">
        <v>6</v>
      </c>
      <c r="D188">
        <v>6</v>
      </c>
      <c r="E188">
        <v>6</v>
      </c>
      <c r="F188">
        <v>6</v>
      </c>
      <c r="G188">
        <v>6</v>
      </c>
      <c r="H188">
        <v>0</v>
      </c>
      <c r="J1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06,00-06,00-06,00-06,00-06,00-06,00-00,00</v>
      </c>
      <c r="K188" s="13" t="str" cm="1">
        <f t="array" ref="K188">IFERROR(INDEX(Tabelle2[Arbeitszeitmodell],_xlfn.AGGREGATE(15,6,(ROW(Tabelle2[Arbeitszeitmodell])-1)/(--SEARCH('Tabelle zur Erfassung von KUG'!$K$13,Tabelle2[Arbeitszeitmodell])&gt;0),ROW()-1),1),"")</f>
        <v/>
      </c>
    </row>
    <row r="189" spans="1:11" x14ac:dyDescent="0.25">
      <c r="A189" t="str">
        <f>""&amp;SUM(Tabelle1[[#This Row],[Std. Montag]:[Std. Sonntag]] )&amp;" Std. Woche"</f>
        <v>35,5 Std. Woche</v>
      </c>
      <c r="B189">
        <v>7.1</v>
      </c>
      <c r="C189">
        <v>7.1</v>
      </c>
      <c r="D189">
        <v>7.1</v>
      </c>
      <c r="E189">
        <v>7.1</v>
      </c>
      <c r="F189">
        <v>7.1</v>
      </c>
      <c r="G189">
        <v>0</v>
      </c>
      <c r="H189">
        <v>0</v>
      </c>
      <c r="J1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35,5 Std. Woche: 07,10-07,10-07,10-07,10-07,10-00,00-00,00</v>
      </c>
      <c r="K189" s="13" t="str" cm="1">
        <f t="array" ref="K189">IFERROR(INDEX(Tabelle2[Arbeitszeitmodell],_xlfn.AGGREGATE(15,6,(ROW(Tabelle2[Arbeitszeitmodell])-1)/(--SEARCH('Tabelle zur Erfassung von KUG'!$K$13,Tabelle2[Arbeitszeitmodell])&gt;0),ROW()-1),1),"")</f>
        <v/>
      </c>
    </row>
    <row r="190" spans="1:11" x14ac:dyDescent="0.25">
      <c r="A190" t="str">
        <f>""&amp;SUM(Tabelle1[[#This Row],[Std. Montag]:[Std. Sonntag]] )&amp;" Std. Woche"</f>
        <v>35,5 Std. Woche</v>
      </c>
      <c r="B190">
        <v>6.5</v>
      </c>
      <c r="C190">
        <v>6.5</v>
      </c>
      <c r="D190">
        <v>6.5</v>
      </c>
      <c r="E190">
        <v>6.5</v>
      </c>
      <c r="F190">
        <v>6.5</v>
      </c>
      <c r="G190">
        <v>3</v>
      </c>
      <c r="H190">
        <v>0</v>
      </c>
      <c r="J1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35,5 Std. Woche: 06,50-06,50-06,50-06,50-06,50-03,00-00,00</v>
      </c>
      <c r="K190" s="13" t="str" cm="1">
        <f t="array" ref="K190">IFERROR(INDEX(Tabelle2[Arbeitszeitmodell],_xlfn.AGGREGATE(15,6,(ROW(Tabelle2[Arbeitszeitmodell])-1)/(--SEARCH('Tabelle zur Erfassung von KUG'!$K$13,Tabelle2[Arbeitszeitmodell])&gt;0),ROW()-1),1),"")</f>
        <v/>
      </c>
    </row>
    <row r="191" spans="1:11" x14ac:dyDescent="0.25">
      <c r="A191" t="str">
        <f>""&amp;SUM(Tabelle1[[#This Row],[Std. Montag]:[Std. Sonntag]] )&amp;" Std. Woche"</f>
        <v>35 Std. Woche</v>
      </c>
      <c r="B191">
        <v>10</v>
      </c>
      <c r="C191">
        <v>8</v>
      </c>
      <c r="D191">
        <v>7</v>
      </c>
      <c r="E191">
        <v>10</v>
      </c>
      <c r="F191">
        <v>0</v>
      </c>
      <c r="G191">
        <v>0</v>
      </c>
      <c r="H191">
        <v>0</v>
      </c>
      <c r="J1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10,00-08,00-07,00-10,00-00,00-00,00-00,00</v>
      </c>
      <c r="K191" s="13" t="str" cm="1">
        <f t="array" ref="K191">IFERROR(INDEX(Tabelle2[Arbeitszeitmodell],_xlfn.AGGREGATE(15,6,(ROW(Tabelle2[Arbeitszeitmodell])-1)/(--SEARCH('Tabelle zur Erfassung von KUG'!$K$13,Tabelle2[Arbeitszeitmodell])&gt;0),ROW()-1),1),"")</f>
        <v/>
      </c>
    </row>
    <row r="192" spans="1:11" x14ac:dyDescent="0.25">
      <c r="A192" t="str">
        <f>""&amp;SUM(Tabelle1[[#This Row],[Std. Montag]:[Std. Sonntag]] )&amp;" Std. Woche"</f>
        <v>35 Std. Woche</v>
      </c>
      <c r="B192">
        <v>8.75</v>
      </c>
      <c r="C192">
        <v>8.75</v>
      </c>
      <c r="D192">
        <v>8.75</v>
      </c>
      <c r="E192">
        <v>8.75</v>
      </c>
      <c r="F192">
        <v>0</v>
      </c>
      <c r="G192">
        <v>0</v>
      </c>
      <c r="H192">
        <v>0</v>
      </c>
      <c r="J1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08,75-08,75-08,75-08,75-00,00-00,00-00,00</v>
      </c>
      <c r="K192" s="13" t="str" cm="1">
        <f t="array" ref="K192">IFERROR(INDEX(Tabelle2[Arbeitszeitmodell],_xlfn.AGGREGATE(15,6,(ROW(Tabelle2[Arbeitszeitmodell])-1)/(--SEARCH('Tabelle zur Erfassung von KUG'!$K$13,Tabelle2[Arbeitszeitmodell])&gt;0),ROW()-1),1),"")</f>
        <v/>
      </c>
    </row>
    <row r="193" spans="1:11" x14ac:dyDescent="0.25">
      <c r="A193" t="str">
        <f>""&amp;SUM(Tabelle1[[#This Row],[Std. Montag]:[Std. Sonntag]] )&amp;" Std. Woche"</f>
        <v>35 Std. Woche</v>
      </c>
      <c r="B193">
        <v>8</v>
      </c>
      <c r="C193">
        <v>8</v>
      </c>
      <c r="D193">
        <v>8</v>
      </c>
      <c r="E193">
        <v>8</v>
      </c>
      <c r="F193">
        <v>3</v>
      </c>
      <c r="G193">
        <v>0</v>
      </c>
      <c r="H193">
        <v>0</v>
      </c>
      <c r="J1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08,00-08,00-08,00-08,00-03,00-00,00-00,00</v>
      </c>
      <c r="K193" s="13" t="str" cm="1">
        <f t="array" ref="K193">IFERROR(INDEX(Tabelle2[Arbeitszeitmodell],_xlfn.AGGREGATE(15,6,(ROW(Tabelle2[Arbeitszeitmodell])-1)/(--SEARCH('Tabelle zur Erfassung von KUG'!$K$13,Tabelle2[Arbeitszeitmodell])&gt;0),ROW()-1),1),"")</f>
        <v/>
      </c>
    </row>
    <row r="194" spans="1:11" x14ac:dyDescent="0.25">
      <c r="A194" t="str">
        <f>""&amp;SUM(Tabelle1[[#This Row],[Std. Montag]:[Std. Sonntag]] )&amp;" Std. Woche"</f>
        <v>35 Std. Woche</v>
      </c>
      <c r="B194">
        <v>7.75</v>
      </c>
      <c r="C194">
        <v>7.75</v>
      </c>
      <c r="D194">
        <v>7.75</v>
      </c>
      <c r="E194">
        <v>7.75</v>
      </c>
      <c r="F194">
        <v>4</v>
      </c>
      <c r="G194">
        <v>0</v>
      </c>
      <c r="H194">
        <v>0</v>
      </c>
      <c r="J1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07,75-07,75-07,75-07,75-04,00-00,00-00,00</v>
      </c>
      <c r="K194" s="13" t="str" cm="1">
        <f t="array" ref="K194">IFERROR(INDEX(Tabelle2[Arbeitszeitmodell],_xlfn.AGGREGATE(15,6,(ROW(Tabelle2[Arbeitszeitmodell])-1)/(--SEARCH('Tabelle zur Erfassung von KUG'!$K$13,Tabelle2[Arbeitszeitmodell])&gt;0),ROW()-1),1),"")</f>
        <v/>
      </c>
    </row>
    <row r="195" spans="1:11" x14ac:dyDescent="0.25">
      <c r="A195" t="str">
        <f>""&amp;SUM(Tabelle1[[#This Row],[Std. Montag]:[Std. Sonntag]] )&amp;" Std. Woche"</f>
        <v>35 Std. Woche</v>
      </c>
      <c r="B195">
        <v>7.5</v>
      </c>
      <c r="C195">
        <v>7.5</v>
      </c>
      <c r="D195">
        <v>7.5</v>
      </c>
      <c r="E195">
        <v>7.5</v>
      </c>
      <c r="F195">
        <v>5</v>
      </c>
      <c r="G195">
        <v>0</v>
      </c>
      <c r="H195">
        <v>0</v>
      </c>
      <c r="J1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07,50-07,50-07,50-07,50-05,00-00,00-00,00</v>
      </c>
      <c r="K195" s="13" t="str" cm="1">
        <f t="array" ref="K195">IFERROR(INDEX(Tabelle2[Arbeitszeitmodell],_xlfn.AGGREGATE(15,6,(ROW(Tabelle2[Arbeitszeitmodell])-1)/(--SEARCH('Tabelle zur Erfassung von KUG'!$K$13,Tabelle2[Arbeitszeitmodell])&gt;0),ROW()-1),1),"")</f>
        <v/>
      </c>
    </row>
    <row r="196" spans="1:11" x14ac:dyDescent="0.25">
      <c r="A196" t="str">
        <f>""&amp;SUM(Tabelle1[[#This Row],[Std. Montag]:[Std. Sonntag]] )&amp;" Std. Woche"</f>
        <v>35 Std. Woche</v>
      </c>
      <c r="B196">
        <v>7</v>
      </c>
      <c r="C196">
        <v>7</v>
      </c>
      <c r="D196">
        <v>7</v>
      </c>
      <c r="E196">
        <v>7</v>
      </c>
      <c r="F196">
        <v>7</v>
      </c>
      <c r="G196">
        <v>0</v>
      </c>
      <c r="H196">
        <v>0</v>
      </c>
      <c r="J1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07,00-07,00-07,00-07,00-07,00-00,00-00,00</v>
      </c>
      <c r="K196" s="13" t="str" cm="1">
        <f t="array" ref="K196">IFERROR(INDEX(Tabelle2[Arbeitszeitmodell],_xlfn.AGGREGATE(15,6,(ROW(Tabelle2[Arbeitszeitmodell])-1)/(--SEARCH('Tabelle zur Erfassung von KUG'!$K$13,Tabelle2[Arbeitszeitmodell])&gt;0),ROW()-1),1),"")</f>
        <v/>
      </c>
    </row>
    <row r="197" spans="1:11" x14ac:dyDescent="0.25">
      <c r="A197" t="str">
        <f>""&amp;SUM(Tabelle1[[#This Row],[Std. Montag]:[Std. Sonntag]] )&amp;" Std. Woche"</f>
        <v>35 Std. Woche</v>
      </c>
      <c r="B197">
        <v>6.1</v>
      </c>
      <c r="C197">
        <v>7.1</v>
      </c>
      <c r="D197">
        <v>6.1</v>
      </c>
      <c r="E197">
        <v>7.1</v>
      </c>
      <c r="F197">
        <v>6.1</v>
      </c>
      <c r="G197">
        <v>2.5</v>
      </c>
      <c r="H197">
        <v>0</v>
      </c>
      <c r="J1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06,10-07,10-06,10-07,10-06,10-02,50-00,00</v>
      </c>
      <c r="K197" s="13" t="str" cm="1">
        <f t="array" ref="K197">IFERROR(INDEX(Tabelle2[Arbeitszeitmodell],_xlfn.AGGREGATE(15,6,(ROW(Tabelle2[Arbeitszeitmodell])-1)/(--SEARCH('Tabelle zur Erfassung von KUG'!$K$13,Tabelle2[Arbeitszeitmodell])&gt;0),ROW()-1),1),"")</f>
        <v/>
      </c>
    </row>
    <row r="198" spans="1:11" x14ac:dyDescent="0.25">
      <c r="A198" t="str">
        <f>""&amp;SUM(Tabelle1[[#This Row],[Std. Montag]:[Std. Sonntag]] )&amp;" Std. Woche"</f>
        <v>35 Std. Woche</v>
      </c>
      <c r="B198">
        <v>6</v>
      </c>
      <c r="C198">
        <v>7</v>
      </c>
      <c r="D198">
        <v>6</v>
      </c>
      <c r="E198">
        <v>7</v>
      </c>
      <c r="F198">
        <v>6</v>
      </c>
      <c r="G198">
        <v>3</v>
      </c>
      <c r="H198">
        <v>0</v>
      </c>
      <c r="J1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06,00-07,00-06,00-07,00-06,00-03,00-00,00</v>
      </c>
      <c r="K198" s="13" t="str" cm="1">
        <f t="array" ref="K198">IFERROR(INDEX(Tabelle2[Arbeitszeitmodell],_xlfn.AGGREGATE(15,6,(ROW(Tabelle2[Arbeitszeitmodell])-1)/(--SEARCH('Tabelle zur Erfassung von KUG'!$K$13,Tabelle2[Arbeitszeitmodell])&gt;0),ROW()-1),1),"")</f>
        <v/>
      </c>
    </row>
    <row r="199" spans="1:11" x14ac:dyDescent="0.25">
      <c r="A199" t="str">
        <f>""&amp;SUM(Tabelle1[[#This Row],[Std. Montag]:[Std. Sonntag]] )&amp;" Std. Woche"</f>
        <v>35 Std. Woche</v>
      </c>
      <c r="B199">
        <v>6</v>
      </c>
      <c r="C199">
        <v>6</v>
      </c>
      <c r="D199">
        <v>6</v>
      </c>
      <c r="E199">
        <v>6</v>
      </c>
      <c r="F199">
        <v>6</v>
      </c>
      <c r="G199">
        <v>5</v>
      </c>
      <c r="H199">
        <v>0</v>
      </c>
      <c r="J1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06,00-06,00-06,00-06,00-06,00-05,00-00,00</v>
      </c>
      <c r="K199" s="13" t="str" cm="1">
        <f t="array" ref="K199">IFERROR(INDEX(Tabelle2[Arbeitszeitmodell],_xlfn.AGGREGATE(15,6,(ROW(Tabelle2[Arbeitszeitmodell])-1)/(--SEARCH('Tabelle zur Erfassung von KUG'!$K$13,Tabelle2[Arbeitszeitmodell])&gt;0),ROW()-1),1),"")</f>
        <v/>
      </c>
    </row>
    <row r="200" spans="1:11" x14ac:dyDescent="0.25">
      <c r="A200" t="str">
        <f>""&amp;SUM(Tabelle1[[#This Row],[Std. Montag]:[Std. Sonntag]] )&amp;" Std. Woche"</f>
        <v>35 Std. Woche</v>
      </c>
      <c r="B200">
        <v>5.84</v>
      </c>
      <c r="C200">
        <v>5.84</v>
      </c>
      <c r="D200">
        <v>5.83</v>
      </c>
      <c r="E200">
        <v>5.83</v>
      </c>
      <c r="F200">
        <v>5.83</v>
      </c>
      <c r="G200">
        <v>5.83</v>
      </c>
      <c r="H200">
        <v>0</v>
      </c>
      <c r="J2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05,84-05,84-05,83-05,83-05,83-05,83-00,00</v>
      </c>
      <c r="K200" s="13" t="str" cm="1">
        <f t="array" ref="K200">IFERROR(INDEX(Tabelle2[Arbeitszeitmodell],_xlfn.AGGREGATE(15,6,(ROW(Tabelle2[Arbeitszeitmodell])-1)/(--SEARCH('Tabelle zur Erfassung von KUG'!$K$13,Tabelle2[Arbeitszeitmodell])&gt;0),ROW()-1),1),"")</f>
        <v/>
      </c>
    </row>
    <row r="201" spans="1:11" x14ac:dyDescent="0.25">
      <c r="A201" t="str">
        <f>""&amp;SUM(Tabelle1[[#This Row],[Std. Montag]:[Std. Sonntag]] )&amp;" Std. Woche"</f>
        <v>35 Std. Woche</v>
      </c>
      <c r="B201">
        <v>0</v>
      </c>
      <c r="C201">
        <v>7</v>
      </c>
      <c r="D201">
        <v>7</v>
      </c>
      <c r="E201">
        <v>7</v>
      </c>
      <c r="F201">
        <v>7</v>
      </c>
      <c r="G201">
        <v>7</v>
      </c>
      <c r="H201">
        <v>0</v>
      </c>
      <c r="J2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00,00-07,00-07,00-07,00-07,00-07,00-00,00</v>
      </c>
      <c r="K201" s="13" t="str" cm="1">
        <f t="array" ref="K201">IFERROR(INDEX(Tabelle2[Arbeitszeitmodell],_xlfn.AGGREGATE(15,6,(ROW(Tabelle2[Arbeitszeitmodell])-1)/(--SEARCH('Tabelle zur Erfassung von KUG'!$K$13,Tabelle2[Arbeitszeitmodell])&gt;0),ROW()-1),1),"")</f>
        <v/>
      </c>
    </row>
    <row r="202" spans="1:11" x14ac:dyDescent="0.25">
      <c r="A202" t="str">
        <f>""&amp;SUM(Tabelle1[[#This Row],[Std. Montag]:[Std. Sonntag]] )&amp;" Std. Woche"</f>
        <v>34 Std. Woche</v>
      </c>
      <c r="B202">
        <v>8.5</v>
      </c>
      <c r="C202">
        <v>8.5</v>
      </c>
      <c r="D202">
        <v>8.5</v>
      </c>
      <c r="E202">
        <v>8.5</v>
      </c>
      <c r="F202">
        <v>0</v>
      </c>
      <c r="G202">
        <v>0</v>
      </c>
      <c r="H202">
        <v>0</v>
      </c>
      <c r="J2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08,50-08,50-08,50-08,50-00,00-00,00-00,00</v>
      </c>
      <c r="K202" s="13" t="str" cm="1">
        <f t="array" ref="K202">IFERROR(INDEX(Tabelle2[Arbeitszeitmodell],_xlfn.AGGREGATE(15,6,(ROW(Tabelle2[Arbeitszeitmodell])-1)/(--SEARCH('Tabelle zur Erfassung von KUG'!$K$13,Tabelle2[Arbeitszeitmodell])&gt;0),ROW()-1),1),"")</f>
        <v/>
      </c>
    </row>
    <row r="203" spans="1:11" x14ac:dyDescent="0.25">
      <c r="A203" t="str">
        <f>""&amp;SUM(Tabelle1[[#This Row],[Std. Montag]:[Std. Sonntag]] )&amp;" Std. Woche"</f>
        <v>34 Std. Woche</v>
      </c>
      <c r="B203">
        <v>8</v>
      </c>
      <c r="C203">
        <v>8</v>
      </c>
      <c r="D203">
        <v>0</v>
      </c>
      <c r="E203">
        <v>8</v>
      </c>
      <c r="F203">
        <v>0</v>
      </c>
      <c r="G203">
        <v>10</v>
      </c>
      <c r="H203">
        <v>0</v>
      </c>
      <c r="J2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08,00-08,00-00,00-08,00-00,00-10,00-00,00</v>
      </c>
      <c r="K203" s="13" t="str" cm="1">
        <f t="array" ref="K203">IFERROR(INDEX(Tabelle2[Arbeitszeitmodell],_xlfn.AGGREGATE(15,6,(ROW(Tabelle2[Arbeitszeitmodell])-1)/(--SEARCH('Tabelle zur Erfassung von KUG'!$K$13,Tabelle2[Arbeitszeitmodell])&gt;0),ROW()-1),1),"")</f>
        <v/>
      </c>
    </row>
    <row r="204" spans="1:11" x14ac:dyDescent="0.25">
      <c r="A204" t="str">
        <f>""&amp;SUM(Tabelle1[[#This Row],[Std. Montag]:[Std. Sonntag]] )&amp;" Std. Woche"</f>
        <v>34 Std. Woche</v>
      </c>
      <c r="B204">
        <v>7.5</v>
      </c>
      <c r="C204">
        <v>7.5</v>
      </c>
      <c r="D204">
        <v>7.5</v>
      </c>
      <c r="E204">
        <v>7.5</v>
      </c>
      <c r="F204">
        <v>4</v>
      </c>
      <c r="G204">
        <v>0</v>
      </c>
      <c r="H204">
        <v>0</v>
      </c>
      <c r="J2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07,50-07,50-07,50-07,50-04,00-00,00-00,00</v>
      </c>
      <c r="K204" s="13" t="str" cm="1">
        <f t="array" ref="K204">IFERROR(INDEX(Tabelle2[Arbeitszeitmodell],_xlfn.AGGREGATE(15,6,(ROW(Tabelle2[Arbeitszeitmodell])-1)/(--SEARCH('Tabelle zur Erfassung von KUG'!$K$13,Tabelle2[Arbeitszeitmodell])&gt;0),ROW()-1),1),"")</f>
        <v/>
      </c>
    </row>
    <row r="205" spans="1:11" x14ac:dyDescent="0.25">
      <c r="A205" t="str">
        <f>""&amp;SUM(Tabelle1[[#This Row],[Std. Montag]:[Std. Sonntag]] )&amp;" Std. Woche"</f>
        <v>34 Std. Woche</v>
      </c>
      <c r="B205">
        <v>7</v>
      </c>
      <c r="C205">
        <v>7</v>
      </c>
      <c r="D205">
        <v>7</v>
      </c>
      <c r="E205">
        <v>7</v>
      </c>
      <c r="F205">
        <v>6</v>
      </c>
      <c r="G205">
        <v>0</v>
      </c>
      <c r="H205">
        <v>0</v>
      </c>
      <c r="J2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07,00-07,00-07,00-07,00-06,00-00,00-00,00</v>
      </c>
      <c r="K205" s="13" t="str" cm="1">
        <f t="array" ref="K205">IFERROR(INDEX(Tabelle2[Arbeitszeitmodell],_xlfn.AGGREGATE(15,6,(ROW(Tabelle2[Arbeitszeitmodell])-1)/(--SEARCH('Tabelle zur Erfassung von KUG'!$K$13,Tabelle2[Arbeitszeitmodell])&gt;0),ROW()-1),1),"")</f>
        <v/>
      </c>
    </row>
    <row r="206" spans="1:11" x14ac:dyDescent="0.25">
      <c r="A206" t="str">
        <f>""&amp;SUM(Tabelle1[[#This Row],[Std. Montag]:[Std. Sonntag]] )&amp;" Std. Woche"</f>
        <v>34 Std. Woche</v>
      </c>
      <c r="B206">
        <v>6.8</v>
      </c>
      <c r="C206">
        <v>6.8</v>
      </c>
      <c r="D206">
        <v>6.8</v>
      </c>
      <c r="E206">
        <v>6.8</v>
      </c>
      <c r="F206">
        <v>6.8</v>
      </c>
      <c r="G206">
        <v>0</v>
      </c>
      <c r="H206">
        <v>0</v>
      </c>
      <c r="J2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06,80-06,80-06,80-06,80-06,80-00,00-00,00</v>
      </c>
      <c r="K206" s="13" t="str" cm="1">
        <f t="array" ref="K206">IFERROR(INDEX(Tabelle2[Arbeitszeitmodell],_xlfn.AGGREGATE(15,6,(ROW(Tabelle2[Arbeitszeitmodell])-1)/(--SEARCH('Tabelle zur Erfassung von KUG'!$K$13,Tabelle2[Arbeitszeitmodell])&gt;0),ROW()-1),1),"")</f>
        <v/>
      </c>
    </row>
    <row r="207" spans="1:11" x14ac:dyDescent="0.25">
      <c r="A207" t="str">
        <f>""&amp;SUM(Tabelle1[[#This Row],[Std. Montag]:[Std. Sonntag]] )&amp;" Std. Woche"</f>
        <v>34 Std. Woche</v>
      </c>
      <c r="B207">
        <v>6</v>
      </c>
      <c r="C207">
        <v>6</v>
      </c>
      <c r="D207">
        <v>6</v>
      </c>
      <c r="E207">
        <v>6</v>
      </c>
      <c r="F207">
        <v>6</v>
      </c>
      <c r="G207">
        <v>4</v>
      </c>
      <c r="H207">
        <v>0</v>
      </c>
      <c r="J2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06,00-06,00-06,00-06,00-06,00-04,00-00,00</v>
      </c>
      <c r="K207" s="13" t="str" cm="1">
        <f t="array" ref="K207">IFERROR(INDEX(Tabelle2[Arbeitszeitmodell],_xlfn.AGGREGATE(15,6,(ROW(Tabelle2[Arbeitszeitmodell])-1)/(--SEARCH('Tabelle zur Erfassung von KUG'!$K$13,Tabelle2[Arbeitszeitmodell])&gt;0),ROW()-1),1),"")</f>
        <v/>
      </c>
    </row>
    <row r="208" spans="1:11" x14ac:dyDescent="0.25">
      <c r="A208" t="str">
        <f>""&amp;SUM(Tabelle1[[#This Row],[Std. Montag]:[Std. Sonntag]] )&amp;" Std. Woche"</f>
        <v>33,5 Std. Woche</v>
      </c>
      <c r="B208">
        <v>6.7</v>
      </c>
      <c r="C208">
        <v>6.7</v>
      </c>
      <c r="D208">
        <v>6.7</v>
      </c>
      <c r="E208">
        <v>6.7</v>
      </c>
      <c r="F208">
        <v>6.7</v>
      </c>
      <c r="G208">
        <v>0</v>
      </c>
      <c r="H208">
        <v>0</v>
      </c>
      <c r="J2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33,5 Std. Woche: 06,70-06,70-06,70-06,70-06,70-00,00-00,00</v>
      </c>
      <c r="K208" s="13" t="str" cm="1">
        <f t="array" ref="K208">IFERROR(INDEX(Tabelle2[Arbeitszeitmodell],_xlfn.AGGREGATE(15,6,(ROW(Tabelle2[Arbeitszeitmodell])-1)/(--SEARCH('Tabelle zur Erfassung von KUG'!$K$13,Tabelle2[Arbeitszeitmodell])&gt;0),ROW()-1),1),"")</f>
        <v/>
      </c>
    </row>
    <row r="209" spans="1:11" x14ac:dyDescent="0.25">
      <c r="A209" t="str">
        <f>""&amp;SUM(Tabelle1[[#This Row],[Std. Montag]:[Std. Sonntag]] )&amp;" Std. Woche"</f>
        <v>33,3 Std. Woche</v>
      </c>
      <c r="B209">
        <v>6.66</v>
      </c>
      <c r="C209">
        <v>6.66</v>
      </c>
      <c r="D209">
        <v>6.66</v>
      </c>
      <c r="E209">
        <v>6.66</v>
      </c>
      <c r="F209">
        <v>6.66</v>
      </c>
      <c r="G209">
        <v>0</v>
      </c>
      <c r="H209">
        <v>0</v>
      </c>
      <c r="J2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33,3 Std. Woche: 06,66-06,66-06,66-06,66-06,66-00,00-00,00</v>
      </c>
      <c r="K209" s="13" t="str" cm="1">
        <f t="array" ref="K209">IFERROR(INDEX(Tabelle2[Arbeitszeitmodell],_xlfn.AGGREGATE(15,6,(ROW(Tabelle2[Arbeitszeitmodell])-1)/(--SEARCH('Tabelle zur Erfassung von KUG'!$K$13,Tabelle2[Arbeitszeitmodell])&gt;0),ROW()-1),1),"")</f>
        <v/>
      </c>
    </row>
    <row r="210" spans="1:11" x14ac:dyDescent="0.25">
      <c r="A210" t="str">
        <f>""&amp;SUM(Tabelle1[[#This Row],[Std. Montag]:[Std. Sonntag]] )&amp;" Std. Woche"</f>
        <v>33 Std. Woche</v>
      </c>
      <c r="B210">
        <v>8.25</v>
      </c>
      <c r="C210">
        <v>8.25</v>
      </c>
      <c r="D210">
        <v>8.25</v>
      </c>
      <c r="E210">
        <v>8.25</v>
      </c>
      <c r="F210">
        <v>0</v>
      </c>
      <c r="G210">
        <v>0</v>
      </c>
      <c r="H210">
        <v>0</v>
      </c>
      <c r="J2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08,25-08,25-08,25-08,25-00,00-00,00-00,00</v>
      </c>
      <c r="K210" s="13" t="str" cm="1">
        <f t="array" ref="K210">IFERROR(INDEX(Tabelle2[Arbeitszeitmodell],_xlfn.AGGREGATE(15,6,(ROW(Tabelle2[Arbeitszeitmodell])-1)/(--SEARCH('Tabelle zur Erfassung von KUG'!$K$13,Tabelle2[Arbeitszeitmodell])&gt;0),ROW()-1),1),"")</f>
        <v/>
      </c>
    </row>
    <row r="211" spans="1:11" x14ac:dyDescent="0.25">
      <c r="A211" t="str">
        <f>""&amp;SUM(Tabelle1[[#This Row],[Std. Montag]:[Std. Sonntag]] )&amp;" Std. Woche"</f>
        <v>33 Std. Woche</v>
      </c>
      <c r="B211">
        <v>8.25</v>
      </c>
      <c r="C211">
        <v>8.25</v>
      </c>
      <c r="D211">
        <v>0</v>
      </c>
      <c r="E211">
        <v>8.25</v>
      </c>
      <c r="F211">
        <v>8.25</v>
      </c>
      <c r="G211">
        <v>0</v>
      </c>
      <c r="H211">
        <v>0</v>
      </c>
      <c r="J2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08,25-08,25-00,00-08,25-08,25-00,00-00,00</v>
      </c>
      <c r="K211" s="13" t="str" cm="1">
        <f t="array" ref="K211">IFERROR(INDEX(Tabelle2[Arbeitszeitmodell],_xlfn.AGGREGATE(15,6,(ROW(Tabelle2[Arbeitszeitmodell])-1)/(--SEARCH('Tabelle zur Erfassung von KUG'!$K$13,Tabelle2[Arbeitszeitmodell])&gt;0),ROW()-1),1),"")</f>
        <v/>
      </c>
    </row>
    <row r="212" spans="1:11" x14ac:dyDescent="0.25">
      <c r="A212" t="str">
        <f>""&amp;SUM(Tabelle1[[#This Row],[Std. Montag]:[Std. Sonntag]] )&amp;" Std. Woche"</f>
        <v>33 Std. Woche</v>
      </c>
      <c r="B212">
        <v>7</v>
      </c>
      <c r="C212">
        <v>7</v>
      </c>
      <c r="D212">
        <v>7</v>
      </c>
      <c r="E212">
        <v>7</v>
      </c>
      <c r="F212">
        <v>5</v>
      </c>
      <c r="G212">
        <v>0</v>
      </c>
      <c r="H212">
        <v>0</v>
      </c>
      <c r="J2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07,00-07,00-07,00-07,00-05,00-00,00-00,00</v>
      </c>
      <c r="K212" s="13" t="str" cm="1">
        <f t="array" ref="K212">IFERROR(INDEX(Tabelle2[Arbeitszeitmodell],_xlfn.AGGREGATE(15,6,(ROW(Tabelle2[Arbeitszeitmodell])-1)/(--SEARCH('Tabelle zur Erfassung von KUG'!$K$13,Tabelle2[Arbeitszeitmodell])&gt;0),ROW()-1),1),"")</f>
        <v/>
      </c>
    </row>
    <row r="213" spans="1:11" x14ac:dyDescent="0.25">
      <c r="A213" t="str">
        <f>""&amp;SUM(Tabelle1[[#This Row],[Std. Montag]:[Std. Sonntag]] )&amp;" Std. Woche"</f>
        <v>33 Std. Woche</v>
      </c>
      <c r="B213">
        <v>7</v>
      </c>
      <c r="C213">
        <v>7</v>
      </c>
      <c r="D213">
        <v>7</v>
      </c>
      <c r="E213">
        <v>6</v>
      </c>
      <c r="F213">
        <v>6</v>
      </c>
      <c r="G213">
        <v>0</v>
      </c>
      <c r="H213">
        <v>0</v>
      </c>
      <c r="J2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07,00-07,00-07,00-06,00-06,00-00,00-00,00</v>
      </c>
      <c r="K213" s="13" t="str" cm="1">
        <f t="array" ref="K213">IFERROR(INDEX(Tabelle2[Arbeitszeitmodell],_xlfn.AGGREGATE(15,6,(ROW(Tabelle2[Arbeitszeitmodell])-1)/(--SEARCH('Tabelle zur Erfassung von KUG'!$K$13,Tabelle2[Arbeitszeitmodell])&gt;0),ROW()-1),1),"")</f>
        <v/>
      </c>
    </row>
    <row r="214" spans="1:11" x14ac:dyDescent="0.25">
      <c r="A214" t="str">
        <f>""&amp;SUM(Tabelle1[[#This Row],[Std. Montag]:[Std. Sonntag]] )&amp;" Std. Woche"</f>
        <v>33 Std. Woche</v>
      </c>
      <c r="B214">
        <v>6.6</v>
      </c>
      <c r="C214">
        <v>6.6</v>
      </c>
      <c r="D214">
        <v>6.6</v>
      </c>
      <c r="E214">
        <v>6.6</v>
      </c>
      <c r="F214">
        <v>6.6</v>
      </c>
      <c r="G214">
        <v>0</v>
      </c>
      <c r="H214">
        <v>0</v>
      </c>
      <c r="J2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06,60-06,60-06,60-06,60-06,60-00,00-00,00</v>
      </c>
      <c r="K214" s="13" t="str" cm="1">
        <f t="array" ref="K214">IFERROR(INDEX(Tabelle2[Arbeitszeitmodell],_xlfn.AGGREGATE(15,6,(ROW(Tabelle2[Arbeitszeitmodell])-1)/(--SEARCH('Tabelle zur Erfassung von KUG'!$K$13,Tabelle2[Arbeitszeitmodell])&gt;0),ROW()-1),1),"")</f>
        <v/>
      </c>
    </row>
    <row r="215" spans="1:11" x14ac:dyDescent="0.25">
      <c r="A215" t="str">
        <f>""&amp;SUM(Tabelle1[[#This Row],[Std. Montag]:[Std. Sonntag]] )&amp;" Std. Woche"</f>
        <v>33 Std. Woche</v>
      </c>
      <c r="B215">
        <v>6</v>
      </c>
      <c r="C215">
        <v>6</v>
      </c>
      <c r="D215">
        <v>6</v>
      </c>
      <c r="E215">
        <v>6</v>
      </c>
      <c r="F215">
        <v>9</v>
      </c>
      <c r="G215">
        <v>0</v>
      </c>
      <c r="H215">
        <v>0</v>
      </c>
      <c r="J2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06,00-06,00-06,00-06,00-09,00-00,00-00,00</v>
      </c>
      <c r="K215" s="13" t="str" cm="1">
        <f t="array" ref="K215">IFERROR(INDEX(Tabelle2[Arbeitszeitmodell],_xlfn.AGGREGATE(15,6,(ROW(Tabelle2[Arbeitszeitmodell])-1)/(--SEARCH('Tabelle zur Erfassung von KUG'!$K$13,Tabelle2[Arbeitszeitmodell])&gt;0),ROW()-1),1),"")</f>
        <v/>
      </c>
    </row>
    <row r="216" spans="1:11" x14ac:dyDescent="0.25">
      <c r="A216" t="str">
        <f>""&amp;SUM(Tabelle1[[#This Row],[Std. Montag]:[Std. Sonntag]] )&amp;" Std. Woche"</f>
        <v>33 Std. Woche</v>
      </c>
      <c r="B216">
        <v>5.5</v>
      </c>
      <c r="C216">
        <v>5.5</v>
      </c>
      <c r="D216">
        <v>5.5</v>
      </c>
      <c r="E216">
        <v>5.5</v>
      </c>
      <c r="F216">
        <v>5.5</v>
      </c>
      <c r="G216">
        <v>5.5</v>
      </c>
      <c r="H216">
        <v>0</v>
      </c>
      <c r="J2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05,50-05,50-05,50-05,50-05,50-05,50-00,00</v>
      </c>
      <c r="K216" s="13" t="str" cm="1">
        <f t="array" ref="K216">IFERROR(INDEX(Tabelle2[Arbeitszeitmodell],_xlfn.AGGREGATE(15,6,(ROW(Tabelle2[Arbeitszeitmodell])-1)/(--SEARCH('Tabelle zur Erfassung von KUG'!$K$13,Tabelle2[Arbeitszeitmodell])&gt;0),ROW()-1),1),"")</f>
        <v/>
      </c>
    </row>
    <row r="217" spans="1:11" x14ac:dyDescent="0.25">
      <c r="A217" t="str">
        <f>""&amp;SUM(Tabelle1[[#This Row],[Std. Montag]:[Std. Sonntag]] )&amp;" Std. Woche"</f>
        <v>33 Std. Woche</v>
      </c>
      <c r="B217">
        <v>0</v>
      </c>
      <c r="C217">
        <v>0</v>
      </c>
      <c r="D217">
        <v>10</v>
      </c>
      <c r="E217">
        <v>7</v>
      </c>
      <c r="F217">
        <v>8</v>
      </c>
      <c r="G217">
        <v>8</v>
      </c>
      <c r="H217">
        <v>0</v>
      </c>
      <c r="J2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00,00-00,00-10,00-07,00-08,00-08,00-00,00</v>
      </c>
      <c r="K217" s="13" t="str" cm="1">
        <f t="array" ref="K217">IFERROR(INDEX(Tabelle2[Arbeitszeitmodell],_xlfn.AGGREGATE(15,6,(ROW(Tabelle2[Arbeitszeitmodell])-1)/(--SEARCH('Tabelle zur Erfassung von KUG'!$K$13,Tabelle2[Arbeitszeitmodell])&gt;0),ROW()-1),1),"")</f>
        <v/>
      </c>
    </row>
    <row r="218" spans="1:11" x14ac:dyDescent="0.25">
      <c r="A218" t="str">
        <f>""&amp;SUM(Tabelle1[[#This Row],[Std. Montag]:[Std. Sonntag]] )&amp;" Std. Woche"</f>
        <v>32,5 Std. Woche</v>
      </c>
      <c r="B218">
        <v>8.5</v>
      </c>
      <c r="C218">
        <v>8.5</v>
      </c>
      <c r="D218">
        <v>8.5</v>
      </c>
      <c r="E218">
        <v>0</v>
      </c>
      <c r="F218">
        <v>7</v>
      </c>
      <c r="G218">
        <v>0</v>
      </c>
      <c r="H218">
        <v>0</v>
      </c>
      <c r="J2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32,5 Std. Woche: 08,50-08,50-08,50-00,00-07,00-00,00-00,00</v>
      </c>
      <c r="K218" s="13" t="str" cm="1">
        <f t="array" ref="K218">IFERROR(INDEX(Tabelle2[Arbeitszeitmodell],_xlfn.AGGREGATE(15,6,(ROW(Tabelle2[Arbeitszeitmodell])-1)/(--SEARCH('Tabelle zur Erfassung von KUG'!$K$13,Tabelle2[Arbeitszeitmodell])&gt;0),ROW()-1),1),"")</f>
        <v/>
      </c>
    </row>
    <row r="219" spans="1:11" x14ac:dyDescent="0.25">
      <c r="A219" t="str">
        <f>""&amp;SUM(Tabelle1[[#This Row],[Std. Montag]:[Std. Sonntag]] )&amp;" Std. Woche"</f>
        <v>32,5 Std. Woche</v>
      </c>
      <c r="B219">
        <v>6.5</v>
      </c>
      <c r="C219">
        <v>6.5</v>
      </c>
      <c r="D219">
        <v>6.5</v>
      </c>
      <c r="E219">
        <v>6.5</v>
      </c>
      <c r="F219">
        <v>6.5</v>
      </c>
      <c r="G219">
        <v>0</v>
      </c>
      <c r="H219">
        <v>0</v>
      </c>
      <c r="J2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32,5 Std. Woche: 06,50-06,50-06,50-06,50-06,50-00,00-00,00</v>
      </c>
      <c r="K219" s="13" t="str" cm="1">
        <f t="array" ref="K219">IFERROR(INDEX(Tabelle2[Arbeitszeitmodell],_xlfn.AGGREGATE(15,6,(ROW(Tabelle2[Arbeitszeitmodell])-1)/(--SEARCH('Tabelle zur Erfassung von KUG'!$K$13,Tabelle2[Arbeitszeitmodell])&gt;0),ROW()-1),1),"")</f>
        <v/>
      </c>
    </row>
    <row r="220" spans="1:11" x14ac:dyDescent="0.25">
      <c r="A220" t="str">
        <f>""&amp;SUM(Tabelle1[[#This Row],[Std. Montag]:[Std. Sonntag]] )&amp;" Std. Woche"</f>
        <v>32 Std. Woche</v>
      </c>
      <c r="B220">
        <v>10</v>
      </c>
      <c r="C220">
        <v>5.5</v>
      </c>
      <c r="D220">
        <v>5.5</v>
      </c>
      <c r="E220">
        <v>6</v>
      </c>
      <c r="F220">
        <v>5</v>
      </c>
      <c r="G220">
        <v>0</v>
      </c>
      <c r="H220">
        <v>0</v>
      </c>
      <c r="J2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10,00-05,50-05,50-06,00-05,00-00,00-00,00</v>
      </c>
      <c r="K220" s="13" t="str" cm="1">
        <f t="array" ref="K220">IFERROR(INDEX(Tabelle2[Arbeitszeitmodell],_xlfn.AGGREGATE(15,6,(ROW(Tabelle2[Arbeitszeitmodell])-1)/(--SEARCH('Tabelle zur Erfassung von KUG'!$K$13,Tabelle2[Arbeitszeitmodell])&gt;0),ROW()-1),1),"")</f>
        <v/>
      </c>
    </row>
    <row r="221" spans="1:11" x14ac:dyDescent="0.25">
      <c r="A221" t="str">
        <f>""&amp;SUM(Tabelle1[[#This Row],[Std. Montag]:[Std. Sonntag]] )&amp;" Std. Woche"</f>
        <v>32 Std. Woche</v>
      </c>
      <c r="B221">
        <v>9</v>
      </c>
      <c r="C221">
        <v>9</v>
      </c>
      <c r="D221">
        <v>0</v>
      </c>
      <c r="E221">
        <v>9</v>
      </c>
      <c r="F221">
        <v>5</v>
      </c>
      <c r="G221">
        <v>0</v>
      </c>
      <c r="H221">
        <v>0</v>
      </c>
      <c r="J2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09,00-09,00-00,00-09,00-05,00-00,00-00,00</v>
      </c>
      <c r="K221" s="13" t="str" cm="1">
        <f t="array" ref="K221">IFERROR(INDEX(Tabelle2[Arbeitszeitmodell],_xlfn.AGGREGATE(15,6,(ROW(Tabelle2[Arbeitszeitmodell])-1)/(--SEARCH('Tabelle zur Erfassung von KUG'!$K$13,Tabelle2[Arbeitszeitmodell])&gt;0),ROW()-1),1),"")</f>
        <v/>
      </c>
    </row>
    <row r="222" spans="1:11" x14ac:dyDescent="0.25">
      <c r="A222" t="str">
        <f>""&amp;SUM(Tabelle1[[#This Row],[Std. Montag]:[Std. Sonntag]] )&amp;" Std. Woche"</f>
        <v>32 Std. Woche</v>
      </c>
      <c r="B222">
        <v>8</v>
      </c>
      <c r="C222">
        <v>9</v>
      </c>
      <c r="D222">
        <v>0</v>
      </c>
      <c r="E222">
        <v>9</v>
      </c>
      <c r="F222">
        <v>6</v>
      </c>
      <c r="G222">
        <v>0</v>
      </c>
      <c r="H222">
        <v>0</v>
      </c>
      <c r="J2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08,00-09,00-00,00-09,00-06,00-00,00-00,00</v>
      </c>
      <c r="K222" s="13" t="str" cm="1">
        <f t="array" ref="K222">IFERROR(INDEX(Tabelle2[Arbeitszeitmodell],_xlfn.AGGREGATE(15,6,(ROW(Tabelle2[Arbeitszeitmodell])-1)/(--SEARCH('Tabelle zur Erfassung von KUG'!$K$13,Tabelle2[Arbeitszeitmodell])&gt;0),ROW()-1),1),"")</f>
        <v/>
      </c>
    </row>
    <row r="223" spans="1:11" x14ac:dyDescent="0.25">
      <c r="A223" t="str">
        <f>""&amp;SUM(Tabelle1[[#This Row],[Std. Montag]:[Std. Sonntag]] )&amp;" Std. Woche"</f>
        <v>32 Std. Woche</v>
      </c>
      <c r="B223">
        <v>8</v>
      </c>
      <c r="C223">
        <v>8</v>
      </c>
      <c r="D223">
        <v>8</v>
      </c>
      <c r="E223">
        <v>8</v>
      </c>
      <c r="F223">
        <v>0</v>
      </c>
      <c r="G223">
        <v>0</v>
      </c>
      <c r="H223">
        <v>0</v>
      </c>
      <c r="J2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08,00-08,00-08,00-08,00-00,00-00,00-00,00</v>
      </c>
      <c r="K223" s="13" t="str" cm="1">
        <f t="array" ref="K223">IFERROR(INDEX(Tabelle2[Arbeitszeitmodell],_xlfn.AGGREGATE(15,6,(ROW(Tabelle2[Arbeitszeitmodell])-1)/(--SEARCH('Tabelle zur Erfassung von KUG'!$K$13,Tabelle2[Arbeitszeitmodell])&gt;0),ROW()-1),1),"")</f>
        <v/>
      </c>
    </row>
    <row r="224" spans="1:11" x14ac:dyDescent="0.25">
      <c r="A224" t="str">
        <f>""&amp;SUM(Tabelle1[[#This Row],[Std. Montag]:[Std. Sonntag]] )&amp;" Std. Woche"</f>
        <v>32 Std. Woche</v>
      </c>
      <c r="B224">
        <v>8</v>
      </c>
      <c r="C224">
        <v>8</v>
      </c>
      <c r="D224">
        <v>8</v>
      </c>
      <c r="E224">
        <v>0</v>
      </c>
      <c r="F224">
        <v>8</v>
      </c>
      <c r="G224">
        <v>0</v>
      </c>
      <c r="H224">
        <v>0</v>
      </c>
      <c r="J2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08,00-08,00-08,00-00,00-08,00-00,00-00,00</v>
      </c>
      <c r="K224" s="13" t="str" cm="1">
        <f t="array" ref="K224">IFERROR(INDEX(Tabelle2[Arbeitszeitmodell],_xlfn.AGGREGATE(15,6,(ROW(Tabelle2[Arbeitszeitmodell])-1)/(--SEARCH('Tabelle zur Erfassung von KUG'!$K$13,Tabelle2[Arbeitszeitmodell])&gt;0),ROW()-1),1),"")</f>
        <v/>
      </c>
    </row>
    <row r="225" spans="1:11" x14ac:dyDescent="0.25">
      <c r="A225" t="str">
        <f>""&amp;SUM(Tabelle1[[#This Row],[Std. Montag]:[Std. Sonntag]] )&amp;" Std. Woche"</f>
        <v>32 Std. Woche</v>
      </c>
      <c r="B225">
        <v>8</v>
      </c>
      <c r="C225">
        <v>8</v>
      </c>
      <c r="D225">
        <v>0</v>
      </c>
      <c r="E225">
        <v>8</v>
      </c>
      <c r="F225">
        <v>8</v>
      </c>
      <c r="G225">
        <v>0</v>
      </c>
      <c r="H225">
        <v>0</v>
      </c>
      <c r="J2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08,00-08,00-00,00-08,00-08,00-00,00-00,00</v>
      </c>
      <c r="K225" s="13" t="str" cm="1">
        <f t="array" ref="K225">IFERROR(INDEX(Tabelle2[Arbeitszeitmodell],_xlfn.AGGREGATE(15,6,(ROW(Tabelle2[Arbeitszeitmodell])-1)/(--SEARCH('Tabelle zur Erfassung von KUG'!$K$13,Tabelle2[Arbeitszeitmodell])&gt;0),ROW()-1),1),"")</f>
        <v/>
      </c>
    </row>
    <row r="226" spans="1:11" x14ac:dyDescent="0.25">
      <c r="A226" t="str">
        <f>""&amp;SUM(Tabelle1[[#This Row],[Std. Montag]:[Std. Sonntag]] )&amp;" Std. Woche"</f>
        <v>32 Std. Woche</v>
      </c>
      <c r="B226">
        <v>8</v>
      </c>
      <c r="C226">
        <v>0</v>
      </c>
      <c r="D226">
        <v>8</v>
      </c>
      <c r="E226">
        <v>8</v>
      </c>
      <c r="F226">
        <v>8</v>
      </c>
      <c r="G226">
        <v>0</v>
      </c>
      <c r="H226">
        <v>0</v>
      </c>
      <c r="J2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08,00-00,00-08,00-08,00-08,00-00,00-00,00</v>
      </c>
      <c r="K226" s="13" t="str" cm="1">
        <f t="array" ref="K226">IFERROR(INDEX(Tabelle2[Arbeitszeitmodell],_xlfn.AGGREGATE(15,6,(ROW(Tabelle2[Arbeitszeitmodell])-1)/(--SEARCH('Tabelle zur Erfassung von KUG'!$K$13,Tabelle2[Arbeitszeitmodell])&gt;0),ROW()-1),1),"")</f>
        <v/>
      </c>
    </row>
    <row r="227" spans="1:11" x14ac:dyDescent="0.25">
      <c r="A227" t="str">
        <f>""&amp;SUM(Tabelle1[[#This Row],[Std. Montag]:[Std. Sonntag]] )&amp;" Std. Woche"</f>
        <v>32 Std. Woche</v>
      </c>
      <c r="B227">
        <v>7</v>
      </c>
      <c r="C227">
        <v>7</v>
      </c>
      <c r="D227">
        <v>7</v>
      </c>
      <c r="E227">
        <v>7</v>
      </c>
      <c r="F227">
        <v>4</v>
      </c>
      <c r="G227">
        <v>0</v>
      </c>
      <c r="H227">
        <v>0</v>
      </c>
      <c r="J2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07,00-07,00-07,00-07,00-04,00-00,00-00,00</v>
      </c>
      <c r="K227" s="13" t="str" cm="1">
        <f t="array" ref="K227">IFERROR(INDEX(Tabelle2[Arbeitszeitmodell],_xlfn.AGGREGATE(15,6,(ROW(Tabelle2[Arbeitszeitmodell])-1)/(--SEARCH('Tabelle zur Erfassung von KUG'!$K$13,Tabelle2[Arbeitszeitmodell])&gt;0),ROW()-1),1),"")</f>
        <v/>
      </c>
    </row>
    <row r="228" spans="1:11" x14ac:dyDescent="0.25">
      <c r="A228" t="str">
        <f>""&amp;SUM(Tabelle1[[#This Row],[Std. Montag]:[Std. Sonntag]] )&amp;" Std. Woche"</f>
        <v>32 Std. Woche</v>
      </c>
      <c r="B228">
        <v>7</v>
      </c>
      <c r="C228">
        <v>7</v>
      </c>
      <c r="D228">
        <v>7</v>
      </c>
      <c r="E228">
        <v>4</v>
      </c>
      <c r="F228">
        <v>7</v>
      </c>
      <c r="G228">
        <v>0</v>
      </c>
      <c r="H228">
        <v>0</v>
      </c>
      <c r="J2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07,00-07,00-07,00-04,00-07,00-00,00-00,00</v>
      </c>
      <c r="K228" s="13" t="str" cm="1">
        <f t="array" ref="K228">IFERROR(INDEX(Tabelle2[Arbeitszeitmodell],_xlfn.AGGREGATE(15,6,(ROW(Tabelle2[Arbeitszeitmodell])-1)/(--SEARCH('Tabelle zur Erfassung von KUG'!$K$13,Tabelle2[Arbeitszeitmodell])&gt;0),ROW()-1),1),"")</f>
        <v/>
      </c>
    </row>
    <row r="229" spans="1:11" x14ac:dyDescent="0.25">
      <c r="A229" t="str">
        <f>""&amp;SUM(Tabelle1[[#This Row],[Std. Montag]:[Std. Sonntag]] )&amp;" Std. Woche"</f>
        <v>32 Std. Woche</v>
      </c>
      <c r="B229">
        <v>6.5</v>
      </c>
      <c r="C229">
        <v>6.5</v>
      </c>
      <c r="D229">
        <v>6.5</v>
      </c>
      <c r="E229">
        <v>6.5</v>
      </c>
      <c r="F229">
        <v>6</v>
      </c>
      <c r="G229">
        <v>0</v>
      </c>
      <c r="H229">
        <v>0</v>
      </c>
      <c r="J2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06,50-06,50-06,50-06,50-06,00-00,00-00,00</v>
      </c>
      <c r="K229" s="13" t="str" cm="1">
        <f t="array" ref="K229">IFERROR(INDEX(Tabelle2[Arbeitszeitmodell],_xlfn.AGGREGATE(15,6,(ROW(Tabelle2[Arbeitszeitmodell])-1)/(--SEARCH('Tabelle zur Erfassung von KUG'!$K$13,Tabelle2[Arbeitszeitmodell])&gt;0),ROW()-1),1),"")</f>
        <v/>
      </c>
    </row>
    <row r="230" spans="1:11" x14ac:dyDescent="0.25">
      <c r="A230" t="str">
        <f>""&amp;SUM(Tabelle1[[#This Row],[Std. Montag]:[Std. Sonntag]] )&amp;" Std. Woche"</f>
        <v>32 Std. Woche</v>
      </c>
      <c r="B230">
        <v>6.4</v>
      </c>
      <c r="C230">
        <v>6.4</v>
      </c>
      <c r="D230">
        <v>6.4</v>
      </c>
      <c r="E230">
        <v>6.4</v>
      </c>
      <c r="F230">
        <v>6.4</v>
      </c>
      <c r="G230">
        <v>0</v>
      </c>
      <c r="H230">
        <v>0</v>
      </c>
      <c r="J2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06,40-06,40-06,40-06,40-06,40-00,00-00,00</v>
      </c>
      <c r="K230" s="13" t="str" cm="1">
        <f t="array" ref="K230">IFERROR(INDEX(Tabelle2[Arbeitszeitmodell],_xlfn.AGGREGATE(15,6,(ROW(Tabelle2[Arbeitszeitmodell])-1)/(--SEARCH('Tabelle zur Erfassung von KUG'!$K$13,Tabelle2[Arbeitszeitmodell])&gt;0),ROW()-1),1),"")</f>
        <v/>
      </c>
    </row>
    <row r="231" spans="1:11" x14ac:dyDescent="0.25">
      <c r="A231" t="str">
        <f>""&amp;SUM(Tabelle1[[#This Row],[Std. Montag]:[Std. Sonntag]] )&amp;" Std. Woche"</f>
        <v>32 Std. Woche</v>
      </c>
      <c r="B231">
        <v>6</v>
      </c>
      <c r="C231">
        <v>6</v>
      </c>
      <c r="D231">
        <v>8</v>
      </c>
      <c r="E231">
        <v>6</v>
      </c>
      <c r="F231">
        <v>6</v>
      </c>
      <c r="G231">
        <v>0</v>
      </c>
      <c r="H231">
        <v>0</v>
      </c>
      <c r="J2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06,00-06,00-08,00-06,00-06,00-00,00-00,00</v>
      </c>
      <c r="K231" s="13" t="str" cm="1">
        <f t="array" ref="K231">IFERROR(INDEX(Tabelle2[Arbeitszeitmodell],_xlfn.AGGREGATE(15,6,(ROW(Tabelle2[Arbeitszeitmodell])-1)/(--SEARCH('Tabelle zur Erfassung von KUG'!$K$13,Tabelle2[Arbeitszeitmodell])&gt;0),ROW()-1),1),"")</f>
        <v/>
      </c>
    </row>
    <row r="232" spans="1:11" x14ac:dyDescent="0.25">
      <c r="A232" t="str">
        <f>""&amp;SUM(Tabelle1[[#This Row],[Std. Montag]:[Std. Sonntag]] )&amp;" Std. Woche"</f>
        <v>32 Std. Woche</v>
      </c>
      <c r="B232">
        <v>6</v>
      </c>
      <c r="C232">
        <v>6</v>
      </c>
      <c r="D232">
        <v>7</v>
      </c>
      <c r="E232">
        <v>7</v>
      </c>
      <c r="F232">
        <v>6</v>
      </c>
      <c r="G232">
        <v>0</v>
      </c>
      <c r="H232">
        <v>0</v>
      </c>
      <c r="J2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06,00-06,00-07,00-07,00-06,00-00,00-00,00</v>
      </c>
      <c r="K232" s="13" t="str" cm="1">
        <f t="array" ref="K232">IFERROR(INDEX(Tabelle2[Arbeitszeitmodell],_xlfn.AGGREGATE(15,6,(ROW(Tabelle2[Arbeitszeitmodell])-1)/(--SEARCH('Tabelle zur Erfassung von KUG'!$K$13,Tabelle2[Arbeitszeitmodell])&gt;0),ROW()-1),1),"")</f>
        <v/>
      </c>
    </row>
    <row r="233" spans="1:11" x14ac:dyDescent="0.25">
      <c r="A233" t="str">
        <f>""&amp;SUM(Tabelle1[[#This Row],[Std. Montag]:[Std. Sonntag]] )&amp;" Std. Woche"</f>
        <v>32 Std. Woche</v>
      </c>
      <c r="B233">
        <v>6</v>
      </c>
      <c r="C233">
        <v>6</v>
      </c>
      <c r="D233">
        <v>6</v>
      </c>
      <c r="E233">
        <v>6</v>
      </c>
      <c r="F233">
        <v>6</v>
      </c>
      <c r="G233">
        <v>2</v>
      </c>
      <c r="H233">
        <v>0</v>
      </c>
      <c r="J2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06,00-06,00-06,00-06,00-06,00-02,00-00,00</v>
      </c>
      <c r="K233" s="13" t="str" cm="1">
        <f t="array" ref="K233">IFERROR(INDEX(Tabelle2[Arbeitszeitmodell],_xlfn.AGGREGATE(15,6,(ROW(Tabelle2[Arbeitszeitmodell])-1)/(--SEARCH('Tabelle zur Erfassung von KUG'!$K$13,Tabelle2[Arbeitszeitmodell])&gt;0),ROW()-1),1),"")</f>
        <v/>
      </c>
    </row>
    <row r="234" spans="1:11" x14ac:dyDescent="0.25">
      <c r="A234" t="str">
        <f>""&amp;SUM(Tabelle1[[#This Row],[Std. Montag]:[Std. Sonntag]] )&amp;" Std. Woche"</f>
        <v>32 Std. Woche</v>
      </c>
      <c r="B234">
        <v>0</v>
      </c>
      <c r="C234">
        <v>8</v>
      </c>
      <c r="D234">
        <v>8</v>
      </c>
      <c r="E234">
        <v>8</v>
      </c>
      <c r="F234">
        <v>8</v>
      </c>
      <c r="G234">
        <v>0</v>
      </c>
      <c r="H234">
        <v>0</v>
      </c>
      <c r="J2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00,00-08,00-08,00-08,00-08,00-00,00-00,00</v>
      </c>
      <c r="K234" s="13" t="str" cm="1">
        <f t="array" ref="K234">IFERROR(INDEX(Tabelle2[Arbeitszeitmodell],_xlfn.AGGREGATE(15,6,(ROW(Tabelle2[Arbeitszeitmodell])-1)/(--SEARCH('Tabelle zur Erfassung von KUG'!$K$13,Tabelle2[Arbeitszeitmodell])&gt;0),ROW()-1),1),"")</f>
        <v/>
      </c>
    </row>
    <row r="235" spans="1:11" x14ac:dyDescent="0.25">
      <c r="A235" t="str">
        <f>""&amp;SUM(Tabelle1[[#This Row],[Std. Montag]:[Std. Sonntag]] )&amp;" Std. Woche"</f>
        <v>31,5 Std. Woche</v>
      </c>
      <c r="B235">
        <v>8</v>
      </c>
      <c r="C235">
        <v>8</v>
      </c>
      <c r="D235">
        <v>8.5</v>
      </c>
      <c r="E235">
        <v>0</v>
      </c>
      <c r="F235">
        <v>7</v>
      </c>
      <c r="G235">
        <v>0</v>
      </c>
      <c r="H235">
        <v>0</v>
      </c>
      <c r="J2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31,5 Std. Woche: 08,00-08,00-08,50-00,00-07,00-00,00-00,00</v>
      </c>
      <c r="K235" s="13" t="str" cm="1">
        <f t="array" ref="K235">IFERROR(INDEX(Tabelle2[Arbeitszeitmodell],_xlfn.AGGREGATE(15,6,(ROW(Tabelle2[Arbeitszeitmodell])-1)/(--SEARCH('Tabelle zur Erfassung von KUG'!$K$13,Tabelle2[Arbeitszeitmodell])&gt;0),ROW()-1),1),"")</f>
        <v/>
      </c>
    </row>
    <row r="236" spans="1:11" x14ac:dyDescent="0.25">
      <c r="A236" t="str">
        <f>""&amp;SUM(Tabelle1[[#This Row],[Std. Montag]:[Std. Sonntag]] )&amp;" Std. Woche"</f>
        <v>31,25 Std. Woche</v>
      </c>
      <c r="B236">
        <v>6.25</v>
      </c>
      <c r="C236">
        <v>6.25</v>
      </c>
      <c r="D236">
        <v>6.25</v>
      </c>
      <c r="E236">
        <v>6.25</v>
      </c>
      <c r="F236">
        <v>6.25</v>
      </c>
      <c r="G236">
        <v>0</v>
      </c>
      <c r="H236">
        <v>0</v>
      </c>
      <c r="J2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31,25 Std. Woche: 06,25-06,25-06,25-06,25-06,25-00,00-00,00</v>
      </c>
      <c r="K236" s="13" t="str" cm="1">
        <f t="array" ref="K236">IFERROR(INDEX(Tabelle2[Arbeitszeitmodell],_xlfn.AGGREGATE(15,6,(ROW(Tabelle2[Arbeitszeitmodell])-1)/(--SEARCH('Tabelle zur Erfassung von KUG'!$K$13,Tabelle2[Arbeitszeitmodell])&gt;0),ROW()-1),1),"")</f>
        <v/>
      </c>
    </row>
    <row r="237" spans="1:11" x14ac:dyDescent="0.25">
      <c r="A237" t="str">
        <f>""&amp;SUM(Tabelle1[[#This Row],[Std. Montag]:[Std. Sonntag]] )&amp;" Std. Woche"</f>
        <v>31,2 Std. Woche</v>
      </c>
      <c r="B237">
        <v>7.8</v>
      </c>
      <c r="C237">
        <v>7.8</v>
      </c>
      <c r="D237">
        <v>7.8</v>
      </c>
      <c r="E237">
        <v>7.8</v>
      </c>
      <c r="F237">
        <v>0</v>
      </c>
      <c r="G237">
        <v>0</v>
      </c>
      <c r="H237">
        <v>0</v>
      </c>
      <c r="J2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31,2 Std. Woche: 07,80-07,80-07,80-07,80-00,00-00,00-00,00</v>
      </c>
      <c r="K237" s="13" t="str" cm="1">
        <f t="array" ref="K237">IFERROR(INDEX(Tabelle2[Arbeitszeitmodell],_xlfn.AGGREGATE(15,6,(ROW(Tabelle2[Arbeitszeitmodell])-1)/(--SEARCH('Tabelle zur Erfassung von KUG'!$K$13,Tabelle2[Arbeitszeitmodell])&gt;0),ROW()-1),1),"")</f>
        <v/>
      </c>
    </row>
    <row r="238" spans="1:11" x14ac:dyDescent="0.25">
      <c r="A238" t="str">
        <f>""&amp;SUM(Tabelle1[[#This Row],[Std. Montag]:[Std. Sonntag]] )&amp;" Std. Woche"</f>
        <v>31 Std. Woche</v>
      </c>
      <c r="B238">
        <v>6.2</v>
      </c>
      <c r="C238">
        <v>6.2</v>
      </c>
      <c r="D238">
        <v>6.2</v>
      </c>
      <c r="E238">
        <v>6.2</v>
      </c>
      <c r="F238">
        <v>6.2</v>
      </c>
      <c r="G238">
        <v>0</v>
      </c>
      <c r="H238">
        <v>0</v>
      </c>
      <c r="J2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06,20-06,20-06,20-06,20-06,20-00,00-00,00</v>
      </c>
      <c r="K238" s="13" t="str" cm="1">
        <f t="array" ref="K238">IFERROR(INDEX(Tabelle2[Arbeitszeitmodell],_xlfn.AGGREGATE(15,6,(ROW(Tabelle2[Arbeitszeitmodell])-1)/(--SEARCH('Tabelle zur Erfassung von KUG'!$K$13,Tabelle2[Arbeitszeitmodell])&gt;0),ROW()-1),1),"")</f>
        <v/>
      </c>
    </row>
    <row r="239" spans="1:11" x14ac:dyDescent="0.25">
      <c r="A239" t="str">
        <f>""&amp;SUM(Tabelle1[[#This Row],[Std. Montag]:[Std. Sonntag]] )&amp;" Std. Woche"</f>
        <v>31 Std. Woche</v>
      </c>
      <c r="B239">
        <v>5</v>
      </c>
      <c r="C239">
        <v>7</v>
      </c>
      <c r="D239">
        <v>5</v>
      </c>
      <c r="E239">
        <v>9</v>
      </c>
      <c r="F239">
        <v>5</v>
      </c>
      <c r="G239">
        <v>0</v>
      </c>
      <c r="H239">
        <v>0</v>
      </c>
      <c r="J2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05,00-07,00-05,00-09,00-05,00-00,00-00,00</v>
      </c>
      <c r="K239" s="13" t="str" cm="1">
        <f t="array" ref="K239">IFERROR(INDEX(Tabelle2[Arbeitszeitmodell],_xlfn.AGGREGATE(15,6,(ROW(Tabelle2[Arbeitszeitmodell])-1)/(--SEARCH('Tabelle zur Erfassung von KUG'!$K$13,Tabelle2[Arbeitszeitmodell])&gt;0),ROW()-1),1),"")</f>
        <v/>
      </c>
    </row>
    <row r="240" spans="1:11" x14ac:dyDescent="0.25">
      <c r="A240" t="str">
        <f>""&amp;SUM(Tabelle1[[#This Row],[Std. Montag]:[Std. Sonntag]] )&amp;" Std. Woche"</f>
        <v>31 Std. Woche</v>
      </c>
      <c r="B240">
        <v>0</v>
      </c>
      <c r="C240">
        <v>8</v>
      </c>
      <c r="D240">
        <v>8</v>
      </c>
      <c r="E240">
        <v>8</v>
      </c>
      <c r="F240">
        <v>7</v>
      </c>
      <c r="G240">
        <v>0</v>
      </c>
      <c r="H240">
        <v>0</v>
      </c>
      <c r="J2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00,00-08,00-08,00-08,00-07,00-00,00-00,00</v>
      </c>
      <c r="K240" s="13" t="str" cm="1">
        <f t="array" ref="K240">IFERROR(INDEX(Tabelle2[Arbeitszeitmodell],_xlfn.AGGREGATE(15,6,(ROW(Tabelle2[Arbeitszeitmodell])-1)/(--SEARCH('Tabelle zur Erfassung von KUG'!$K$13,Tabelle2[Arbeitszeitmodell])&gt;0),ROW()-1),1),"")</f>
        <v/>
      </c>
    </row>
    <row r="241" spans="1:11" x14ac:dyDescent="0.25">
      <c r="A241" t="str">
        <f>""&amp;SUM(Tabelle1[[#This Row],[Std. Montag]:[Std. Sonntag]] )&amp;" Std. Woche"</f>
        <v>31 Std. Woche</v>
      </c>
      <c r="B241">
        <v>0</v>
      </c>
      <c r="C241">
        <v>7</v>
      </c>
      <c r="D241">
        <v>8</v>
      </c>
      <c r="E241">
        <v>0</v>
      </c>
      <c r="F241">
        <v>8</v>
      </c>
      <c r="G241">
        <v>8</v>
      </c>
      <c r="H241">
        <v>0</v>
      </c>
      <c r="J2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00,00-07,00-08,00-00,00-08,00-08,00-00,00</v>
      </c>
      <c r="K241" s="13" t="str" cm="1">
        <f t="array" ref="K241">IFERROR(INDEX(Tabelle2[Arbeitszeitmodell],_xlfn.AGGREGATE(15,6,(ROW(Tabelle2[Arbeitszeitmodell])-1)/(--SEARCH('Tabelle zur Erfassung von KUG'!$K$13,Tabelle2[Arbeitszeitmodell])&gt;0),ROW()-1),1),"")</f>
        <v/>
      </c>
    </row>
    <row r="242" spans="1:11" x14ac:dyDescent="0.25">
      <c r="A242" t="str">
        <f>""&amp;SUM(Tabelle1[[#This Row],[Std. Montag]:[Std. Sonntag]] )&amp;" Std. Woche"</f>
        <v>30,5 Std. Woche</v>
      </c>
      <c r="B242">
        <v>8.5</v>
      </c>
      <c r="C242">
        <v>8</v>
      </c>
      <c r="D242">
        <v>8</v>
      </c>
      <c r="E242">
        <v>0</v>
      </c>
      <c r="F242">
        <v>6</v>
      </c>
      <c r="G242">
        <v>0</v>
      </c>
      <c r="H242">
        <v>0</v>
      </c>
      <c r="J2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30,5 Std. Woche: 08,50-08,00-08,00-00,00-06,00-00,00-00,00</v>
      </c>
      <c r="K242" s="13" t="str" cm="1">
        <f t="array" ref="K242">IFERROR(INDEX(Tabelle2[Arbeitszeitmodell],_xlfn.AGGREGATE(15,6,(ROW(Tabelle2[Arbeitszeitmodell])-1)/(--SEARCH('Tabelle zur Erfassung von KUG'!$K$13,Tabelle2[Arbeitszeitmodell])&gt;0),ROW()-1),1),"")</f>
        <v/>
      </c>
    </row>
    <row r="243" spans="1:11" x14ac:dyDescent="0.25">
      <c r="A243" t="str">
        <f>""&amp;SUM(Tabelle1[[#This Row],[Std. Montag]:[Std. Sonntag]] )&amp;" Std. Woche"</f>
        <v>30 Std. Woche</v>
      </c>
      <c r="B243">
        <v>8</v>
      </c>
      <c r="C243">
        <v>8</v>
      </c>
      <c r="D243">
        <v>8</v>
      </c>
      <c r="E243">
        <v>6</v>
      </c>
      <c r="F243">
        <v>0</v>
      </c>
      <c r="G243">
        <v>0</v>
      </c>
      <c r="H243">
        <v>0</v>
      </c>
      <c r="J2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08,00-08,00-08,00-06,00-00,00-00,00-00,00</v>
      </c>
      <c r="K243" s="13" t="str" cm="1">
        <f t="array" ref="K243">IFERROR(INDEX(Tabelle2[Arbeitszeitmodell],_xlfn.AGGREGATE(15,6,(ROW(Tabelle2[Arbeitszeitmodell])-1)/(--SEARCH('Tabelle zur Erfassung von KUG'!$K$13,Tabelle2[Arbeitszeitmodell])&gt;0),ROW()-1),1),"")</f>
        <v/>
      </c>
    </row>
    <row r="244" spans="1:11" x14ac:dyDescent="0.25">
      <c r="A244" t="str">
        <f>""&amp;SUM(Tabelle1[[#This Row],[Std. Montag]:[Std. Sonntag]] )&amp;" Std. Woche"</f>
        <v>30 Std. Woche</v>
      </c>
      <c r="B244">
        <v>8</v>
      </c>
      <c r="C244">
        <v>8</v>
      </c>
      <c r="D244">
        <v>8</v>
      </c>
      <c r="E244">
        <v>0</v>
      </c>
      <c r="F244">
        <v>6</v>
      </c>
      <c r="G244">
        <v>0</v>
      </c>
      <c r="H244">
        <v>0</v>
      </c>
      <c r="J2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08,00-08,00-08,00-00,00-06,00-00,00-00,00</v>
      </c>
      <c r="K244" s="13" t="str" cm="1">
        <f t="array" ref="K244">IFERROR(INDEX(Tabelle2[Arbeitszeitmodell],_xlfn.AGGREGATE(15,6,(ROW(Tabelle2[Arbeitszeitmodell])-1)/(--SEARCH('Tabelle zur Erfassung von KUG'!$K$13,Tabelle2[Arbeitszeitmodell])&gt;0),ROW()-1),1),"")</f>
        <v/>
      </c>
    </row>
    <row r="245" spans="1:11" x14ac:dyDescent="0.25">
      <c r="A245" t="str">
        <f>""&amp;SUM(Tabelle1[[#This Row],[Std. Montag]:[Std. Sonntag]] )&amp;" Std. Woche"</f>
        <v>30 Std. Woche</v>
      </c>
      <c r="B245">
        <v>8</v>
      </c>
      <c r="C245">
        <v>6</v>
      </c>
      <c r="D245">
        <v>8</v>
      </c>
      <c r="E245">
        <v>8</v>
      </c>
      <c r="F245">
        <v>0</v>
      </c>
      <c r="G245">
        <v>0</v>
      </c>
      <c r="H245">
        <v>0</v>
      </c>
      <c r="J2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08,00-06,00-08,00-08,00-00,00-00,00-00,00</v>
      </c>
      <c r="K245" s="13" t="str" cm="1">
        <f t="array" ref="K245">IFERROR(INDEX(Tabelle2[Arbeitszeitmodell],_xlfn.AGGREGATE(15,6,(ROW(Tabelle2[Arbeitszeitmodell])-1)/(--SEARCH('Tabelle zur Erfassung von KUG'!$K$13,Tabelle2[Arbeitszeitmodell])&gt;0),ROW()-1),1),"")</f>
        <v/>
      </c>
    </row>
    <row r="246" spans="1:11" x14ac:dyDescent="0.25">
      <c r="A246" t="str">
        <f>""&amp;SUM(Tabelle1[[#This Row],[Std. Montag]:[Std. Sonntag]] )&amp;" Std. Woche"</f>
        <v>30 Std. Woche</v>
      </c>
      <c r="B246">
        <v>8</v>
      </c>
      <c r="C246">
        <v>0</v>
      </c>
      <c r="D246">
        <v>8</v>
      </c>
      <c r="E246">
        <v>8</v>
      </c>
      <c r="F246">
        <v>6</v>
      </c>
      <c r="G246">
        <v>0</v>
      </c>
      <c r="H246">
        <v>0</v>
      </c>
      <c r="J2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08,00-00,00-08,00-08,00-06,00-00,00-00,00</v>
      </c>
      <c r="K246" s="13" t="str" cm="1">
        <f t="array" ref="K246">IFERROR(INDEX(Tabelle2[Arbeitszeitmodell],_xlfn.AGGREGATE(15,6,(ROW(Tabelle2[Arbeitszeitmodell])-1)/(--SEARCH('Tabelle zur Erfassung von KUG'!$K$13,Tabelle2[Arbeitszeitmodell])&gt;0),ROW()-1),1),"")</f>
        <v/>
      </c>
    </row>
    <row r="247" spans="1:11" x14ac:dyDescent="0.25">
      <c r="A247" t="str">
        <f>""&amp;SUM(Tabelle1[[#This Row],[Std. Montag]:[Std. Sonntag]] )&amp;" Std. Woche"</f>
        <v>30 Std. Woche</v>
      </c>
      <c r="B247">
        <v>7.5</v>
      </c>
      <c r="C247">
        <v>7.5</v>
      </c>
      <c r="D247">
        <v>7.5</v>
      </c>
      <c r="E247">
        <v>7.5</v>
      </c>
      <c r="F247">
        <v>0</v>
      </c>
      <c r="G247">
        <v>0</v>
      </c>
      <c r="H247">
        <v>0</v>
      </c>
      <c r="J2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07,50-07,50-07,50-07,50-00,00-00,00-00,00</v>
      </c>
      <c r="K247" s="13" t="str" cm="1">
        <f t="array" ref="K247">IFERROR(INDEX(Tabelle2[Arbeitszeitmodell],_xlfn.AGGREGATE(15,6,(ROW(Tabelle2[Arbeitszeitmodell])-1)/(--SEARCH('Tabelle zur Erfassung von KUG'!$K$13,Tabelle2[Arbeitszeitmodell])&gt;0),ROW()-1),1),"")</f>
        <v/>
      </c>
    </row>
    <row r="248" spans="1:11" x14ac:dyDescent="0.25">
      <c r="A248" t="str">
        <f>""&amp;SUM(Tabelle1[[#This Row],[Std. Montag]:[Std. Sonntag]] )&amp;" Std. Woche"</f>
        <v>30 Std. Woche</v>
      </c>
      <c r="B248">
        <v>7.5</v>
      </c>
      <c r="C248">
        <v>7.5</v>
      </c>
      <c r="D248">
        <v>7.5</v>
      </c>
      <c r="E248">
        <v>0</v>
      </c>
      <c r="F248">
        <v>0</v>
      </c>
      <c r="G248">
        <v>0</v>
      </c>
      <c r="H248">
        <v>7.5</v>
      </c>
      <c r="J2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07,50-07,50-07,50-00,00-00,00-00,00-07,50</v>
      </c>
      <c r="K248" s="13" t="str" cm="1">
        <f t="array" ref="K248">IFERROR(INDEX(Tabelle2[Arbeitszeitmodell],_xlfn.AGGREGATE(15,6,(ROW(Tabelle2[Arbeitszeitmodell])-1)/(--SEARCH('Tabelle zur Erfassung von KUG'!$K$13,Tabelle2[Arbeitszeitmodell])&gt;0),ROW()-1),1),"")</f>
        <v/>
      </c>
    </row>
    <row r="249" spans="1:11" x14ac:dyDescent="0.25">
      <c r="A249" t="str">
        <f>""&amp;SUM(Tabelle1[[#This Row],[Std. Montag]:[Std. Sonntag]] )&amp;" Std. Woche"</f>
        <v>30 Std. Woche</v>
      </c>
      <c r="B249">
        <v>7.5</v>
      </c>
      <c r="C249">
        <v>7.5</v>
      </c>
      <c r="D249">
        <v>0</v>
      </c>
      <c r="E249">
        <v>7.5</v>
      </c>
      <c r="F249">
        <v>7.5</v>
      </c>
      <c r="G249">
        <v>0</v>
      </c>
      <c r="H249">
        <v>0</v>
      </c>
      <c r="J2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07,50-07,50-00,00-07,50-07,50-00,00-00,00</v>
      </c>
      <c r="K249" s="13" t="str" cm="1">
        <f t="array" ref="K249">IFERROR(INDEX(Tabelle2[Arbeitszeitmodell],_xlfn.AGGREGATE(15,6,(ROW(Tabelle2[Arbeitszeitmodell])-1)/(--SEARCH('Tabelle zur Erfassung von KUG'!$K$13,Tabelle2[Arbeitszeitmodell])&gt;0),ROW()-1),1),"")</f>
        <v/>
      </c>
    </row>
    <row r="250" spans="1:11" x14ac:dyDescent="0.25">
      <c r="A250" t="str">
        <f>""&amp;SUM(Tabelle1[[#This Row],[Std. Montag]:[Std. Sonntag]] )&amp;" Std. Woche"</f>
        <v>30 Std. Woche</v>
      </c>
      <c r="B250">
        <v>6.5</v>
      </c>
      <c r="C250">
        <v>6.5</v>
      </c>
      <c r="D250">
        <v>6.5</v>
      </c>
      <c r="E250">
        <v>6.5</v>
      </c>
      <c r="F250">
        <v>4</v>
      </c>
      <c r="G250">
        <v>0</v>
      </c>
      <c r="H250">
        <v>0</v>
      </c>
      <c r="J2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06,50-06,50-06,50-06,50-04,00-00,00-00,00</v>
      </c>
      <c r="K250" s="13" t="str" cm="1">
        <f t="array" ref="K250">IFERROR(INDEX(Tabelle2[Arbeitszeitmodell],_xlfn.AGGREGATE(15,6,(ROW(Tabelle2[Arbeitszeitmodell])-1)/(--SEARCH('Tabelle zur Erfassung von KUG'!$K$13,Tabelle2[Arbeitszeitmodell])&gt;0),ROW()-1),1),"")</f>
        <v/>
      </c>
    </row>
    <row r="251" spans="1:11" x14ac:dyDescent="0.25">
      <c r="A251" t="str">
        <f>""&amp;SUM(Tabelle1[[#This Row],[Std. Montag]:[Std. Sonntag]] )&amp;" Std. Woche"</f>
        <v>30 Std. Woche</v>
      </c>
      <c r="B251">
        <v>6.5</v>
      </c>
      <c r="C251">
        <v>6.5</v>
      </c>
      <c r="D251">
        <v>5.5</v>
      </c>
      <c r="E251">
        <v>6</v>
      </c>
      <c r="F251">
        <v>5.5</v>
      </c>
      <c r="G251">
        <v>0</v>
      </c>
      <c r="H251">
        <v>0</v>
      </c>
      <c r="J2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06,50-06,50-05,50-06,00-05,50-00,00-00,00</v>
      </c>
      <c r="K251" s="13" t="str" cm="1">
        <f t="array" ref="K251">IFERROR(INDEX(Tabelle2[Arbeitszeitmodell],_xlfn.AGGREGATE(15,6,(ROW(Tabelle2[Arbeitszeitmodell])-1)/(--SEARCH('Tabelle zur Erfassung von KUG'!$K$13,Tabelle2[Arbeitszeitmodell])&gt;0),ROW()-1),1),"")</f>
        <v/>
      </c>
    </row>
    <row r="252" spans="1:11" x14ac:dyDescent="0.25">
      <c r="A252" t="str">
        <f>""&amp;SUM(Tabelle1[[#This Row],[Std. Montag]:[Std. Sonntag]] )&amp;" Std. Woche"</f>
        <v>30 Std. Woche</v>
      </c>
      <c r="B252">
        <v>6.5</v>
      </c>
      <c r="C252">
        <v>6</v>
      </c>
      <c r="D252">
        <v>6.5</v>
      </c>
      <c r="E252">
        <v>6.5</v>
      </c>
      <c r="F252">
        <v>4.5</v>
      </c>
      <c r="G252">
        <v>0</v>
      </c>
      <c r="H252">
        <v>0</v>
      </c>
      <c r="J2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06,50-06,00-06,50-06,50-04,50-00,00-00,00</v>
      </c>
      <c r="K252" s="13" t="str" cm="1">
        <f t="array" ref="K252">IFERROR(INDEX(Tabelle2[Arbeitszeitmodell],_xlfn.AGGREGATE(15,6,(ROW(Tabelle2[Arbeitszeitmodell])-1)/(--SEARCH('Tabelle zur Erfassung von KUG'!$K$13,Tabelle2[Arbeitszeitmodell])&gt;0),ROW()-1),1),"")</f>
        <v/>
      </c>
    </row>
    <row r="253" spans="1:11" x14ac:dyDescent="0.25">
      <c r="A253" t="str">
        <f>""&amp;SUM(Tabelle1[[#This Row],[Std. Montag]:[Std. Sonntag]] )&amp;" Std. Woche"</f>
        <v>30 Std. Woche</v>
      </c>
      <c r="B253">
        <v>6</v>
      </c>
      <c r="C253">
        <v>8</v>
      </c>
      <c r="D253">
        <v>8</v>
      </c>
      <c r="E253">
        <v>8</v>
      </c>
      <c r="F253">
        <v>0</v>
      </c>
      <c r="G253">
        <v>0</v>
      </c>
      <c r="H253">
        <v>0</v>
      </c>
      <c r="J2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06,00-08,00-08,00-08,00-00,00-00,00-00,00</v>
      </c>
      <c r="K253" s="13" t="str" cm="1">
        <f t="array" ref="K253">IFERROR(INDEX(Tabelle2[Arbeitszeitmodell],_xlfn.AGGREGATE(15,6,(ROW(Tabelle2[Arbeitszeitmodell])-1)/(--SEARCH('Tabelle zur Erfassung von KUG'!$K$13,Tabelle2[Arbeitszeitmodell])&gt;0),ROW()-1),1),"")</f>
        <v/>
      </c>
    </row>
    <row r="254" spans="1:11" x14ac:dyDescent="0.25">
      <c r="A254" t="str">
        <f>""&amp;SUM(Tabelle1[[#This Row],[Std. Montag]:[Std. Sonntag]] )&amp;" Std. Woche"</f>
        <v>30 Std. Woche</v>
      </c>
      <c r="B254">
        <v>6</v>
      </c>
      <c r="C254">
        <v>6</v>
      </c>
      <c r="D254">
        <v>8</v>
      </c>
      <c r="E254">
        <v>6</v>
      </c>
      <c r="F254">
        <v>4</v>
      </c>
      <c r="G254">
        <v>0</v>
      </c>
      <c r="H254">
        <v>0</v>
      </c>
      <c r="J2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06,00-06,00-08,00-06,00-04,00-00,00-00,00</v>
      </c>
      <c r="K254" s="13" t="str" cm="1">
        <f t="array" ref="K254">IFERROR(INDEX(Tabelle2[Arbeitszeitmodell],_xlfn.AGGREGATE(15,6,(ROW(Tabelle2[Arbeitszeitmodell])-1)/(--SEARCH('Tabelle zur Erfassung von KUG'!$K$13,Tabelle2[Arbeitszeitmodell])&gt;0),ROW()-1),1),"")</f>
        <v/>
      </c>
    </row>
    <row r="255" spans="1:11" x14ac:dyDescent="0.25">
      <c r="A255" t="str">
        <f>""&amp;SUM(Tabelle1[[#This Row],[Std. Montag]:[Std. Sonntag]] )&amp;" Std. Woche"</f>
        <v>30 Std. Woche</v>
      </c>
      <c r="B255">
        <v>6</v>
      </c>
      <c r="C255">
        <v>6</v>
      </c>
      <c r="D255">
        <v>6</v>
      </c>
      <c r="E255">
        <v>6</v>
      </c>
      <c r="F255">
        <v>6</v>
      </c>
      <c r="G255">
        <v>0</v>
      </c>
      <c r="H255">
        <v>0</v>
      </c>
      <c r="J2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06,00-06,00-06,00-06,00-06,00-00,00-00,00</v>
      </c>
      <c r="K255" s="13" t="str" cm="1">
        <f t="array" ref="K255">IFERROR(INDEX(Tabelle2[Arbeitszeitmodell],_xlfn.AGGREGATE(15,6,(ROW(Tabelle2[Arbeitszeitmodell])-1)/(--SEARCH('Tabelle zur Erfassung von KUG'!$K$13,Tabelle2[Arbeitszeitmodell])&gt;0),ROW()-1),1),"")</f>
        <v/>
      </c>
    </row>
    <row r="256" spans="1:11" x14ac:dyDescent="0.25">
      <c r="A256" t="str">
        <f>""&amp;SUM(Tabelle1[[#This Row],[Std. Montag]:[Std. Sonntag]] )&amp;" Std. Woche"</f>
        <v>30 Std. Woche</v>
      </c>
      <c r="B256">
        <v>6</v>
      </c>
      <c r="C256">
        <v>6</v>
      </c>
      <c r="D256">
        <v>6</v>
      </c>
      <c r="E256">
        <v>6</v>
      </c>
      <c r="F256">
        <v>0</v>
      </c>
      <c r="G256">
        <v>0</v>
      </c>
      <c r="H256">
        <v>6</v>
      </c>
      <c r="J2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06,00-06,00-06,00-06,00-00,00-00,00-06,00</v>
      </c>
      <c r="K256" s="13" t="str" cm="1">
        <f t="array" ref="K256">IFERROR(INDEX(Tabelle2[Arbeitszeitmodell],_xlfn.AGGREGATE(15,6,(ROW(Tabelle2[Arbeitszeitmodell])-1)/(--SEARCH('Tabelle zur Erfassung von KUG'!$K$13,Tabelle2[Arbeitszeitmodell])&gt;0),ROW()-1),1),"")</f>
        <v/>
      </c>
    </row>
    <row r="257" spans="1:11" x14ac:dyDescent="0.25">
      <c r="A257" t="str">
        <f>""&amp;SUM(Tabelle1[[#This Row],[Std. Montag]:[Std. Sonntag]] )&amp;" Std. Woche"</f>
        <v>30 Std. Woche</v>
      </c>
      <c r="B257">
        <v>5.7</v>
      </c>
      <c r="C257">
        <v>5.7</v>
      </c>
      <c r="D257">
        <v>5.7</v>
      </c>
      <c r="E257">
        <v>5.7</v>
      </c>
      <c r="F257">
        <v>5.7</v>
      </c>
      <c r="G257">
        <v>1.5</v>
      </c>
      <c r="H257">
        <v>0</v>
      </c>
      <c r="J2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05,70-05,70-05,70-05,70-05,70-01,50-00,00</v>
      </c>
      <c r="K257" s="13" t="str" cm="1">
        <f t="array" ref="K257">IFERROR(INDEX(Tabelle2[Arbeitszeitmodell],_xlfn.AGGREGATE(15,6,(ROW(Tabelle2[Arbeitszeitmodell])-1)/(--SEARCH('Tabelle zur Erfassung von KUG'!$K$13,Tabelle2[Arbeitszeitmodell])&gt;0),ROW()-1),1),"")</f>
        <v/>
      </c>
    </row>
    <row r="258" spans="1:11" x14ac:dyDescent="0.25">
      <c r="A258" t="str">
        <f>""&amp;SUM(Tabelle1[[#This Row],[Std. Montag]:[Std. Sonntag]] )&amp;" Std. Woche"</f>
        <v>30 Std. Woche</v>
      </c>
      <c r="B258">
        <v>5</v>
      </c>
      <c r="C258">
        <v>5</v>
      </c>
      <c r="D258">
        <v>5</v>
      </c>
      <c r="E258">
        <v>5</v>
      </c>
      <c r="F258">
        <v>5</v>
      </c>
      <c r="G258">
        <v>5</v>
      </c>
      <c r="H258">
        <v>0</v>
      </c>
      <c r="J2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05,00-05,00-05,00-05,00-05,00-05,00-00,00</v>
      </c>
      <c r="K258" s="13" t="str" cm="1">
        <f t="array" ref="K258">IFERROR(INDEX(Tabelle2[Arbeitszeitmodell],_xlfn.AGGREGATE(15,6,(ROW(Tabelle2[Arbeitszeitmodell])-1)/(--SEARCH('Tabelle zur Erfassung von KUG'!$K$13,Tabelle2[Arbeitszeitmodell])&gt;0),ROW()-1),1),"")</f>
        <v/>
      </c>
    </row>
    <row r="259" spans="1:11" x14ac:dyDescent="0.25">
      <c r="A259" t="str">
        <f>""&amp;SUM(Tabelle1[[#This Row],[Std. Montag]:[Std. Sonntag]] )&amp;" Std. Woche"</f>
        <v>30 Std. Woche</v>
      </c>
      <c r="B259">
        <v>4</v>
      </c>
      <c r="C259">
        <v>4</v>
      </c>
      <c r="D259">
        <v>9</v>
      </c>
      <c r="E259">
        <v>4</v>
      </c>
      <c r="F259">
        <v>4</v>
      </c>
      <c r="G259">
        <v>5</v>
      </c>
      <c r="H259">
        <v>0</v>
      </c>
      <c r="J2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04,00-04,00-09,00-04,00-04,00-05,00-00,00</v>
      </c>
      <c r="K259" s="13" t="str" cm="1">
        <f t="array" ref="K259">IFERROR(INDEX(Tabelle2[Arbeitszeitmodell],_xlfn.AGGREGATE(15,6,(ROW(Tabelle2[Arbeitszeitmodell])-1)/(--SEARCH('Tabelle zur Erfassung von KUG'!$K$13,Tabelle2[Arbeitszeitmodell])&gt;0),ROW()-1),1),"")</f>
        <v/>
      </c>
    </row>
    <row r="260" spans="1:11" x14ac:dyDescent="0.25">
      <c r="A260" t="str">
        <f>""&amp;SUM(Tabelle1[[#This Row],[Std. Montag]:[Std. Sonntag]] )&amp;" Std. Woche"</f>
        <v>30 Std. Woche</v>
      </c>
      <c r="B260">
        <v>3</v>
      </c>
      <c r="C260">
        <v>6</v>
      </c>
      <c r="D260">
        <v>6.5</v>
      </c>
      <c r="E260">
        <v>7</v>
      </c>
      <c r="F260">
        <v>5</v>
      </c>
      <c r="G260">
        <v>2.5</v>
      </c>
      <c r="H260">
        <v>0</v>
      </c>
      <c r="J2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03,00-06,00-06,50-07,00-05,00-02,50-00,00</v>
      </c>
      <c r="K260" s="13" t="str" cm="1">
        <f t="array" ref="K260">IFERROR(INDEX(Tabelle2[Arbeitszeitmodell],_xlfn.AGGREGATE(15,6,(ROW(Tabelle2[Arbeitszeitmodell])-1)/(--SEARCH('Tabelle zur Erfassung von KUG'!$K$13,Tabelle2[Arbeitszeitmodell])&gt;0),ROW()-1),1),"")</f>
        <v/>
      </c>
    </row>
    <row r="261" spans="1:11" x14ac:dyDescent="0.25">
      <c r="A261" t="str">
        <f>""&amp;SUM(Tabelle1[[#This Row],[Std. Montag]:[Std. Sonntag]] )&amp;" Std. Woche"</f>
        <v>30 Std. Woche</v>
      </c>
      <c r="B261">
        <v>0</v>
      </c>
      <c r="C261">
        <v>8</v>
      </c>
      <c r="D261">
        <v>8</v>
      </c>
      <c r="E261">
        <v>8</v>
      </c>
      <c r="F261">
        <v>6</v>
      </c>
      <c r="G261">
        <v>0</v>
      </c>
      <c r="H261">
        <v>0</v>
      </c>
      <c r="J2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00,00-08,00-08,00-08,00-06,00-00,00-00,00</v>
      </c>
      <c r="K261" s="13" t="str" cm="1">
        <f t="array" ref="K261">IFERROR(INDEX(Tabelle2[Arbeitszeitmodell],_xlfn.AGGREGATE(15,6,(ROW(Tabelle2[Arbeitszeitmodell])-1)/(--SEARCH('Tabelle zur Erfassung von KUG'!$K$13,Tabelle2[Arbeitszeitmodell])&gt;0),ROW()-1),1),"")</f>
        <v/>
      </c>
    </row>
    <row r="262" spans="1:11" x14ac:dyDescent="0.25">
      <c r="A262" t="str">
        <f>""&amp;SUM(Tabelle1[[#This Row],[Std. Montag]:[Std. Sonntag]] )&amp;" Std. Woche"</f>
        <v>30 Std. Woche</v>
      </c>
      <c r="B262">
        <v>0</v>
      </c>
      <c r="C262">
        <v>8</v>
      </c>
      <c r="D262">
        <v>7</v>
      </c>
      <c r="E262">
        <v>0</v>
      </c>
      <c r="F262">
        <v>8</v>
      </c>
      <c r="G262">
        <v>7</v>
      </c>
      <c r="H262">
        <v>0</v>
      </c>
      <c r="J2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00,00-08,00-07,00-00,00-08,00-07,00-00,00</v>
      </c>
      <c r="K262" s="13" t="str" cm="1">
        <f t="array" ref="K262">IFERROR(INDEX(Tabelle2[Arbeitszeitmodell],_xlfn.AGGREGATE(15,6,(ROW(Tabelle2[Arbeitszeitmodell])-1)/(--SEARCH('Tabelle zur Erfassung von KUG'!$K$13,Tabelle2[Arbeitszeitmodell])&gt;0),ROW()-1),1),"")</f>
        <v/>
      </c>
    </row>
    <row r="263" spans="1:11" x14ac:dyDescent="0.25">
      <c r="A263" t="str">
        <f>""&amp;SUM(Tabelle1[[#This Row],[Std. Montag]:[Std. Sonntag]] )&amp;" Std. Woche"</f>
        <v>30 Std. Woche</v>
      </c>
      <c r="B263">
        <v>0</v>
      </c>
      <c r="C263">
        <v>7.5</v>
      </c>
      <c r="D263">
        <v>7.5</v>
      </c>
      <c r="E263">
        <v>7.5</v>
      </c>
      <c r="F263">
        <v>7.5</v>
      </c>
      <c r="G263">
        <v>0</v>
      </c>
      <c r="H263">
        <v>0</v>
      </c>
      <c r="J2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00,00-07,50-07,50-07,50-07,50-00,00-00,00</v>
      </c>
      <c r="K263" s="13" t="str" cm="1">
        <f t="array" ref="K263">IFERROR(INDEX(Tabelle2[Arbeitszeitmodell],_xlfn.AGGREGATE(15,6,(ROW(Tabelle2[Arbeitszeitmodell])-1)/(--SEARCH('Tabelle zur Erfassung von KUG'!$K$13,Tabelle2[Arbeitszeitmodell])&gt;0),ROW()-1),1),"")</f>
        <v/>
      </c>
    </row>
    <row r="264" spans="1:11" x14ac:dyDescent="0.25">
      <c r="A264" t="str">
        <f>""&amp;SUM(Tabelle1[[#This Row],[Std. Montag]:[Std. Sonntag]] )&amp;" Std. Woche"</f>
        <v>3,8 Std. Woche</v>
      </c>
      <c r="B264">
        <v>0</v>
      </c>
      <c r="C264">
        <v>0</v>
      </c>
      <c r="D264">
        <v>3.8</v>
      </c>
      <c r="E264">
        <v>0</v>
      </c>
      <c r="F264">
        <v>0</v>
      </c>
      <c r="G264">
        <v>0</v>
      </c>
      <c r="H264">
        <v>0</v>
      </c>
      <c r="J2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3,8 Std. Woche: 00,00-00,00-03,80-00,00-00,00-00,00-00,00</v>
      </c>
      <c r="K264" s="13" t="str" cm="1">
        <f t="array" ref="K264">IFERROR(INDEX(Tabelle2[Arbeitszeitmodell],_xlfn.AGGREGATE(15,6,(ROW(Tabelle2[Arbeitszeitmodell])-1)/(--SEARCH('Tabelle zur Erfassung von KUG'!$K$13,Tabelle2[Arbeitszeitmodell])&gt;0),ROW()-1),1),"")</f>
        <v/>
      </c>
    </row>
    <row r="265" spans="1:11" x14ac:dyDescent="0.25">
      <c r="A265" t="str">
        <f>""&amp;SUM(Tabelle1[[#This Row],[Std. Montag]:[Std. Sonntag]] )&amp;" Std. Woche"</f>
        <v>3,75 Std. Woche</v>
      </c>
      <c r="B265">
        <v>0</v>
      </c>
      <c r="C265">
        <v>1.88</v>
      </c>
      <c r="D265">
        <v>0</v>
      </c>
      <c r="E265">
        <v>0</v>
      </c>
      <c r="F265">
        <v>1.87</v>
      </c>
      <c r="G265">
        <v>0</v>
      </c>
      <c r="H265">
        <v>0</v>
      </c>
      <c r="J2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3,75 Std. Woche: 00,00-01,88-00,00-00,00-01,87-00,00-00,00</v>
      </c>
      <c r="K265" s="13" t="str" cm="1">
        <f t="array" ref="K265">IFERROR(INDEX(Tabelle2[Arbeitszeitmodell],_xlfn.AGGREGATE(15,6,(ROW(Tabelle2[Arbeitszeitmodell])-1)/(--SEARCH('Tabelle zur Erfassung von KUG'!$K$13,Tabelle2[Arbeitszeitmodell])&gt;0),ROW()-1),1),"")</f>
        <v/>
      </c>
    </row>
    <row r="266" spans="1:11" x14ac:dyDescent="0.25">
      <c r="A266" t="str">
        <f>""&amp;SUM(Tabelle1[[#This Row],[Std. Montag]:[Std. Sonntag]] )&amp;" Std. Woche"</f>
        <v>3,74 Std. Woche</v>
      </c>
      <c r="B266">
        <v>1.87</v>
      </c>
      <c r="C266">
        <v>1.87</v>
      </c>
      <c r="D266">
        <v>0</v>
      </c>
      <c r="E266">
        <v>0</v>
      </c>
      <c r="F266">
        <v>0</v>
      </c>
      <c r="G266">
        <v>0</v>
      </c>
      <c r="H266">
        <v>0</v>
      </c>
      <c r="J2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3,74 Std. Woche: 01,87-01,87-00,00-00,00-00,00-00,00-00,00</v>
      </c>
      <c r="K266" s="13" t="str" cm="1">
        <f t="array" ref="K266">IFERROR(INDEX(Tabelle2[Arbeitszeitmodell],_xlfn.AGGREGATE(15,6,(ROW(Tabelle2[Arbeitszeitmodell])-1)/(--SEARCH('Tabelle zur Erfassung von KUG'!$K$13,Tabelle2[Arbeitszeitmodell])&gt;0),ROW()-1),1),"")</f>
        <v/>
      </c>
    </row>
    <row r="267" spans="1:11" x14ac:dyDescent="0.25">
      <c r="A267" t="str">
        <f>""&amp;SUM(Tabelle1[[#This Row],[Std. Montag]:[Std. Sonntag]] )&amp;" Std. Woche"</f>
        <v>3,6 Std. Woche</v>
      </c>
      <c r="B267">
        <v>0</v>
      </c>
      <c r="C267">
        <v>0</v>
      </c>
      <c r="D267">
        <v>3.6</v>
      </c>
      <c r="E267">
        <v>0</v>
      </c>
      <c r="F267">
        <v>0</v>
      </c>
      <c r="G267">
        <v>0</v>
      </c>
      <c r="H267">
        <v>0</v>
      </c>
      <c r="J2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3,6 Std. Woche: 00,00-00,00-03,60-00,00-00,00-00,00-00,00</v>
      </c>
      <c r="K267" s="13" t="str" cm="1">
        <f t="array" ref="K267">IFERROR(INDEX(Tabelle2[Arbeitszeitmodell],_xlfn.AGGREGATE(15,6,(ROW(Tabelle2[Arbeitszeitmodell])-1)/(--SEARCH('Tabelle zur Erfassung von KUG'!$K$13,Tabelle2[Arbeitszeitmodell])&gt;0),ROW()-1),1),"")</f>
        <v/>
      </c>
    </row>
    <row r="268" spans="1:11" x14ac:dyDescent="0.25">
      <c r="A268" t="str">
        <f>""&amp;SUM(Tabelle1[[#This Row],[Std. Montag]:[Std. Sonntag]] )&amp;" Std. Woche"</f>
        <v>3,5 Std. Woche</v>
      </c>
      <c r="B268">
        <v>2.5</v>
      </c>
      <c r="C268">
        <v>0</v>
      </c>
      <c r="D268">
        <v>0</v>
      </c>
      <c r="E268">
        <v>1</v>
      </c>
      <c r="F268">
        <v>0</v>
      </c>
      <c r="G268">
        <v>0</v>
      </c>
      <c r="H268">
        <v>0</v>
      </c>
      <c r="J2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02,50-00,00-00,00-01,00-00,00-00,00-00,00</v>
      </c>
      <c r="K268" s="13" t="str" cm="1">
        <f t="array" ref="K268">IFERROR(INDEX(Tabelle2[Arbeitszeitmodell],_xlfn.AGGREGATE(15,6,(ROW(Tabelle2[Arbeitszeitmodell])-1)/(--SEARCH('Tabelle zur Erfassung von KUG'!$K$13,Tabelle2[Arbeitszeitmodell])&gt;0),ROW()-1),1),"")</f>
        <v/>
      </c>
    </row>
    <row r="269" spans="1:11" x14ac:dyDescent="0.25">
      <c r="A269" t="str">
        <f>""&amp;SUM(Tabelle1[[#This Row],[Std. Montag]:[Std. Sonntag]] )&amp;" Std. Woche"</f>
        <v>3,5 Std. Woche</v>
      </c>
      <c r="B269">
        <v>0.7</v>
      </c>
      <c r="C269">
        <v>0.7</v>
      </c>
      <c r="D269">
        <v>0.7</v>
      </c>
      <c r="E269">
        <v>0.7</v>
      </c>
      <c r="F269">
        <v>0.7</v>
      </c>
      <c r="G269">
        <v>0</v>
      </c>
      <c r="H269">
        <v>0</v>
      </c>
      <c r="J2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00,70-00,70-00,70-00,70-00,70-00,00-00,00</v>
      </c>
      <c r="K269" s="13" t="str" cm="1">
        <f t="array" ref="K269">IFERROR(INDEX(Tabelle2[Arbeitszeitmodell],_xlfn.AGGREGATE(15,6,(ROW(Tabelle2[Arbeitszeitmodell])-1)/(--SEARCH('Tabelle zur Erfassung von KUG'!$K$13,Tabelle2[Arbeitszeitmodell])&gt;0),ROW()-1),1),"")</f>
        <v/>
      </c>
    </row>
    <row r="270" spans="1:11" x14ac:dyDescent="0.25">
      <c r="A270" t="str">
        <f>""&amp;SUM(Tabelle1[[#This Row],[Std. Montag]:[Std. Sonntag]] )&amp;" Std. Woche"</f>
        <v>3,5 Std. Woche</v>
      </c>
      <c r="B270">
        <v>0</v>
      </c>
      <c r="C270">
        <v>1.5</v>
      </c>
      <c r="D270">
        <v>1</v>
      </c>
      <c r="E270">
        <v>0</v>
      </c>
      <c r="F270">
        <v>1</v>
      </c>
      <c r="G270">
        <v>0</v>
      </c>
      <c r="H270">
        <v>0</v>
      </c>
      <c r="J2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00,00-01,50-01,00-00,00-01,00-00,00-00,00</v>
      </c>
      <c r="K270" s="13" t="str" cm="1">
        <f t="array" ref="K270">IFERROR(INDEX(Tabelle2[Arbeitszeitmodell],_xlfn.AGGREGATE(15,6,(ROW(Tabelle2[Arbeitszeitmodell])-1)/(--SEARCH('Tabelle zur Erfassung von KUG'!$K$13,Tabelle2[Arbeitszeitmodell])&gt;0),ROW()-1),1),"")</f>
        <v/>
      </c>
    </row>
    <row r="271" spans="1:11" x14ac:dyDescent="0.25">
      <c r="A271" t="str">
        <f>""&amp;SUM(Tabelle1[[#This Row],[Std. Montag]:[Std. Sonntag]] )&amp;" Std. Woche"</f>
        <v>3,5 Std. Woche</v>
      </c>
      <c r="B271">
        <v>0</v>
      </c>
      <c r="C271">
        <v>0</v>
      </c>
      <c r="D271">
        <v>3.5</v>
      </c>
      <c r="E271">
        <v>0</v>
      </c>
      <c r="F271">
        <v>0</v>
      </c>
      <c r="G271">
        <v>0</v>
      </c>
      <c r="H271">
        <v>0</v>
      </c>
      <c r="J2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00,00-00,00-03,50-00,00-00,00-00,00-00,00</v>
      </c>
      <c r="K271" s="13" t="str" cm="1">
        <f t="array" ref="K271">IFERROR(INDEX(Tabelle2[Arbeitszeitmodell],_xlfn.AGGREGATE(15,6,(ROW(Tabelle2[Arbeitszeitmodell])-1)/(--SEARCH('Tabelle zur Erfassung von KUG'!$K$13,Tabelle2[Arbeitszeitmodell])&gt;0),ROW()-1),1),"")</f>
        <v/>
      </c>
    </row>
    <row r="272" spans="1:11" x14ac:dyDescent="0.25">
      <c r="A272" t="str">
        <f>""&amp;SUM(Tabelle1[[#This Row],[Std. Montag]:[Std. Sonntag]] )&amp;" Std. Woche"</f>
        <v>3,5 Std. Woche</v>
      </c>
      <c r="B272">
        <v>0</v>
      </c>
      <c r="C272">
        <v>0</v>
      </c>
      <c r="D272">
        <v>1</v>
      </c>
      <c r="E272">
        <v>2.5</v>
      </c>
      <c r="F272">
        <v>0</v>
      </c>
      <c r="G272">
        <v>0</v>
      </c>
      <c r="H272">
        <v>0</v>
      </c>
      <c r="J2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00,00-00,00-01,00-02,50-00,00-00,00-00,00</v>
      </c>
      <c r="K272" s="13" t="str" cm="1">
        <f t="array" ref="K272">IFERROR(INDEX(Tabelle2[Arbeitszeitmodell],_xlfn.AGGREGATE(15,6,(ROW(Tabelle2[Arbeitszeitmodell])-1)/(--SEARCH('Tabelle zur Erfassung von KUG'!$K$13,Tabelle2[Arbeitszeitmodell])&gt;0),ROW()-1),1),"")</f>
        <v/>
      </c>
    </row>
    <row r="273" spans="1:11" x14ac:dyDescent="0.25">
      <c r="A273" t="str">
        <f>""&amp;SUM(Tabelle1[[#This Row],[Std. Montag]:[Std. Sonntag]] )&amp;" Std. Woche"</f>
        <v>3,5 Std. Woche</v>
      </c>
      <c r="B273">
        <v>0</v>
      </c>
      <c r="C273">
        <v>0</v>
      </c>
      <c r="D273">
        <v>0</v>
      </c>
      <c r="E273">
        <v>0</v>
      </c>
      <c r="F273">
        <v>3.5</v>
      </c>
      <c r="G273">
        <v>0</v>
      </c>
      <c r="H273">
        <v>0</v>
      </c>
      <c r="J2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00,00-00,00-00,00-00,00-03,50-00,00-00,00</v>
      </c>
      <c r="K273" s="13" t="str" cm="1">
        <f t="array" ref="K273">IFERROR(INDEX(Tabelle2[Arbeitszeitmodell],_xlfn.AGGREGATE(15,6,(ROW(Tabelle2[Arbeitszeitmodell])-1)/(--SEARCH('Tabelle zur Erfassung von KUG'!$K$13,Tabelle2[Arbeitszeitmodell])&gt;0),ROW()-1),1),"")</f>
        <v/>
      </c>
    </row>
    <row r="274" spans="1:11" x14ac:dyDescent="0.25">
      <c r="A274" t="str">
        <f>""&amp;SUM(Tabelle1[[#This Row],[Std. Montag]:[Std. Sonntag]] )&amp;" Std. Woche"</f>
        <v>3 Std. Woche</v>
      </c>
      <c r="B274">
        <v>1</v>
      </c>
      <c r="C274">
        <v>0</v>
      </c>
      <c r="D274">
        <v>1</v>
      </c>
      <c r="E274">
        <v>0</v>
      </c>
      <c r="F274">
        <v>1</v>
      </c>
      <c r="G274">
        <v>0</v>
      </c>
      <c r="H274">
        <v>0</v>
      </c>
      <c r="J2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01,00-00,00-01,00-00,00-01,00-00,00-00,00</v>
      </c>
      <c r="K274" s="13" t="str" cm="1">
        <f t="array" ref="K274">IFERROR(INDEX(Tabelle2[Arbeitszeitmodell],_xlfn.AGGREGATE(15,6,(ROW(Tabelle2[Arbeitszeitmodell])-1)/(--SEARCH('Tabelle zur Erfassung von KUG'!$K$13,Tabelle2[Arbeitszeitmodell])&gt;0),ROW()-1),1),"")</f>
        <v/>
      </c>
    </row>
    <row r="275" spans="1:11" x14ac:dyDescent="0.25">
      <c r="A275" t="str">
        <f>""&amp;SUM(Tabelle1[[#This Row],[Std. Montag]:[Std. Sonntag]] )&amp;" Std. Woche"</f>
        <v>3 Std. Woche</v>
      </c>
      <c r="B275">
        <v>0.6</v>
      </c>
      <c r="C275">
        <v>0.6</v>
      </c>
      <c r="D275">
        <v>0.6</v>
      </c>
      <c r="E275">
        <v>0.6</v>
      </c>
      <c r="F275">
        <v>0.6</v>
      </c>
      <c r="G275">
        <v>0</v>
      </c>
      <c r="H275">
        <v>0</v>
      </c>
      <c r="J2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00,60-00,60-00,60-00,60-00,60-00,00-00,00</v>
      </c>
      <c r="K275" s="13" t="str" cm="1">
        <f t="array" ref="K275">IFERROR(INDEX(Tabelle2[Arbeitszeitmodell],_xlfn.AGGREGATE(15,6,(ROW(Tabelle2[Arbeitszeitmodell])-1)/(--SEARCH('Tabelle zur Erfassung von KUG'!$K$13,Tabelle2[Arbeitszeitmodell])&gt;0),ROW()-1),1),"")</f>
        <v/>
      </c>
    </row>
    <row r="276" spans="1:11" x14ac:dyDescent="0.25">
      <c r="A276" t="str">
        <f>""&amp;SUM(Tabelle1[[#This Row],[Std. Montag]:[Std. Sonntag]] )&amp;" Std. Woche"</f>
        <v>3 Std. Woche</v>
      </c>
      <c r="B276">
        <v>0</v>
      </c>
      <c r="C276">
        <v>1</v>
      </c>
      <c r="D276">
        <v>1</v>
      </c>
      <c r="E276">
        <v>1</v>
      </c>
      <c r="F276">
        <v>0</v>
      </c>
      <c r="G276">
        <v>0</v>
      </c>
      <c r="H276">
        <v>0</v>
      </c>
      <c r="J2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00,00-01,00-01,00-01,00-00,00-00,00-00,00</v>
      </c>
      <c r="K276" s="13" t="str" cm="1">
        <f t="array" ref="K276">IFERROR(INDEX(Tabelle2[Arbeitszeitmodell],_xlfn.AGGREGATE(15,6,(ROW(Tabelle2[Arbeitszeitmodell])-1)/(--SEARCH('Tabelle zur Erfassung von KUG'!$K$13,Tabelle2[Arbeitszeitmodell])&gt;0),ROW()-1),1),"")</f>
        <v/>
      </c>
    </row>
    <row r="277" spans="1:11" x14ac:dyDescent="0.25">
      <c r="A277" t="str">
        <f>""&amp;SUM(Tabelle1[[#This Row],[Std. Montag]:[Std. Sonntag]] )&amp;" Std. Woche"</f>
        <v>3 Std. Woche</v>
      </c>
      <c r="B277">
        <v>0</v>
      </c>
      <c r="C277">
        <v>0</v>
      </c>
      <c r="D277">
        <v>0</v>
      </c>
      <c r="E277">
        <v>0</v>
      </c>
      <c r="F277">
        <v>3</v>
      </c>
      <c r="G277">
        <v>0</v>
      </c>
      <c r="H277">
        <v>0</v>
      </c>
      <c r="J2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00,00-00,00-00,00-00,00-03,00-00,00-00,00</v>
      </c>
      <c r="K277" s="13" t="str" cm="1">
        <f t="array" ref="K277">IFERROR(INDEX(Tabelle2[Arbeitszeitmodell],_xlfn.AGGREGATE(15,6,(ROW(Tabelle2[Arbeitszeitmodell])-1)/(--SEARCH('Tabelle zur Erfassung von KUG'!$K$13,Tabelle2[Arbeitszeitmodell])&gt;0),ROW()-1),1),"")</f>
        <v/>
      </c>
    </row>
    <row r="278" spans="1:11" x14ac:dyDescent="0.25">
      <c r="A278" t="str">
        <f>""&amp;SUM(Tabelle1[[#This Row],[Std. Montag]:[Std. Sonntag]] )&amp;" Std. Woche"</f>
        <v>29,5 Std. Woche</v>
      </c>
      <c r="B278">
        <v>5.9</v>
      </c>
      <c r="C278">
        <v>5.9</v>
      </c>
      <c r="D278">
        <v>5.9</v>
      </c>
      <c r="E278">
        <v>5.9</v>
      </c>
      <c r="F278">
        <v>5.9</v>
      </c>
      <c r="G278">
        <v>0</v>
      </c>
      <c r="H278">
        <v>0</v>
      </c>
      <c r="J2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29,5 Std. Woche: 05,90-05,90-05,90-05,90-05,90-00,00-00,00</v>
      </c>
      <c r="K278" s="13" t="str" cm="1">
        <f t="array" ref="K278">IFERROR(INDEX(Tabelle2[Arbeitszeitmodell],_xlfn.AGGREGATE(15,6,(ROW(Tabelle2[Arbeitszeitmodell])-1)/(--SEARCH('Tabelle zur Erfassung von KUG'!$K$13,Tabelle2[Arbeitszeitmodell])&gt;0),ROW()-1),1),"")</f>
        <v/>
      </c>
    </row>
    <row r="279" spans="1:11" x14ac:dyDescent="0.25">
      <c r="A279" t="str">
        <f>""&amp;SUM(Tabelle1[[#This Row],[Std. Montag]:[Std. Sonntag]] )&amp;" Std. Woche"</f>
        <v>29 Std. Woche</v>
      </c>
      <c r="B279">
        <v>6</v>
      </c>
      <c r="C279">
        <v>6</v>
      </c>
      <c r="D279">
        <v>6</v>
      </c>
      <c r="E279">
        <v>6</v>
      </c>
      <c r="F279">
        <v>5</v>
      </c>
      <c r="G279">
        <v>0</v>
      </c>
      <c r="H279">
        <v>0</v>
      </c>
      <c r="J2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 Std. Woche: 06,00-06,00-06,00-06,00-05,00-00,00-00,00</v>
      </c>
      <c r="K279" s="13" t="str" cm="1">
        <f t="array" ref="K279">IFERROR(INDEX(Tabelle2[Arbeitszeitmodell],_xlfn.AGGREGATE(15,6,(ROW(Tabelle2[Arbeitszeitmodell])-1)/(--SEARCH('Tabelle zur Erfassung von KUG'!$K$13,Tabelle2[Arbeitszeitmodell])&gt;0),ROW()-1),1),"")</f>
        <v/>
      </c>
    </row>
    <row r="280" spans="1:11" x14ac:dyDescent="0.25">
      <c r="A280" t="str">
        <f>""&amp;SUM(Tabelle1[[#This Row],[Std. Montag]:[Std. Sonntag]] )&amp;" Std. Woche"</f>
        <v>29 Std. Woche</v>
      </c>
      <c r="B280">
        <v>5.8</v>
      </c>
      <c r="C280">
        <v>5.8</v>
      </c>
      <c r="D280">
        <v>5.8</v>
      </c>
      <c r="E280">
        <v>5.8</v>
      </c>
      <c r="F280">
        <v>5.8</v>
      </c>
      <c r="G280">
        <v>0</v>
      </c>
      <c r="H280">
        <v>0</v>
      </c>
      <c r="J2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 Std. Woche: 05,80-05,80-05,80-05,80-05,80-00,00-00,00</v>
      </c>
      <c r="K280" s="13" t="str" cm="1">
        <f t="array" ref="K280">IFERROR(INDEX(Tabelle2[Arbeitszeitmodell],_xlfn.AGGREGATE(15,6,(ROW(Tabelle2[Arbeitszeitmodell])-1)/(--SEARCH('Tabelle zur Erfassung von KUG'!$K$13,Tabelle2[Arbeitszeitmodell])&gt;0),ROW()-1),1),"")</f>
        <v/>
      </c>
    </row>
    <row r="281" spans="1:11" x14ac:dyDescent="0.25">
      <c r="A281" t="str">
        <f>""&amp;SUM(Tabelle1[[#This Row],[Std. Montag]:[Std. Sonntag]] )&amp;" Std. Woche"</f>
        <v>28,5 Std. Woche</v>
      </c>
      <c r="B281">
        <v>9.5</v>
      </c>
      <c r="C281">
        <v>0</v>
      </c>
      <c r="D281">
        <v>9.5</v>
      </c>
      <c r="E281">
        <v>0</v>
      </c>
      <c r="F281">
        <v>9.5</v>
      </c>
      <c r="G281">
        <v>0</v>
      </c>
      <c r="H281">
        <v>0</v>
      </c>
      <c r="J2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28,5 Std. Woche: 09,50-00,00-09,50-00,00-09,50-00,00-00,00</v>
      </c>
      <c r="K281" s="13" t="str" cm="1">
        <f t="array" ref="K281">IFERROR(INDEX(Tabelle2[Arbeitszeitmodell],_xlfn.AGGREGATE(15,6,(ROW(Tabelle2[Arbeitszeitmodell])-1)/(--SEARCH('Tabelle zur Erfassung von KUG'!$K$13,Tabelle2[Arbeitszeitmodell])&gt;0),ROW()-1),1),"")</f>
        <v/>
      </c>
    </row>
    <row r="282" spans="1:11" x14ac:dyDescent="0.25">
      <c r="A282" t="str">
        <f>""&amp;SUM(Tabelle1[[#This Row],[Std. Montag]:[Std. Sonntag]] )&amp;" Std. Woche"</f>
        <v>28,3 Std. Woche</v>
      </c>
      <c r="B282">
        <v>5.66</v>
      </c>
      <c r="C282">
        <v>5.66</v>
      </c>
      <c r="D282">
        <v>5.66</v>
      </c>
      <c r="E282">
        <v>5.66</v>
      </c>
      <c r="F282">
        <v>5.66</v>
      </c>
      <c r="G282">
        <v>0</v>
      </c>
      <c r="H282">
        <v>0</v>
      </c>
      <c r="J2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28,3 Std. Woche: 05,66-05,66-05,66-05,66-05,66-00,00-00,00</v>
      </c>
      <c r="K282" s="13" t="str" cm="1">
        <f t="array" ref="K282">IFERROR(INDEX(Tabelle2[Arbeitszeitmodell],_xlfn.AGGREGATE(15,6,(ROW(Tabelle2[Arbeitszeitmodell])-1)/(--SEARCH('Tabelle zur Erfassung von KUG'!$K$13,Tabelle2[Arbeitszeitmodell])&gt;0),ROW()-1),1),"")</f>
        <v/>
      </c>
    </row>
    <row r="283" spans="1:11" x14ac:dyDescent="0.25">
      <c r="A283" t="str">
        <f>""&amp;SUM(Tabelle1[[#This Row],[Std. Montag]:[Std. Sonntag]] )&amp;" Std. Woche"</f>
        <v>28 Std. Woche</v>
      </c>
      <c r="B283">
        <v>8</v>
      </c>
      <c r="C283">
        <v>4</v>
      </c>
      <c r="D283">
        <v>8</v>
      </c>
      <c r="E283">
        <v>4</v>
      </c>
      <c r="F283">
        <v>4</v>
      </c>
      <c r="G283">
        <v>0</v>
      </c>
      <c r="H283">
        <v>0</v>
      </c>
      <c r="J2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08,00-04,00-08,00-04,00-04,00-00,00-00,00</v>
      </c>
      <c r="K283" s="13" t="str" cm="1">
        <f t="array" ref="K283">IFERROR(INDEX(Tabelle2[Arbeitszeitmodell],_xlfn.AGGREGATE(15,6,(ROW(Tabelle2[Arbeitszeitmodell])-1)/(--SEARCH('Tabelle zur Erfassung von KUG'!$K$13,Tabelle2[Arbeitszeitmodell])&gt;0),ROW()-1),1),"")</f>
        <v/>
      </c>
    </row>
    <row r="284" spans="1:11" x14ac:dyDescent="0.25">
      <c r="A284" t="str">
        <f>""&amp;SUM(Tabelle1[[#This Row],[Std. Montag]:[Std. Sonntag]] )&amp;" Std. Woche"</f>
        <v>28 Std. Woche</v>
      </c>
      <c r="B284">
        <v>7</v>
      </c>
      <c r="C284">
        <v>7</v>
      </c>
      <c r="D284">
        <v>7</v>
      </c>
      <c r="E284">
        <v>7</v>
      </c>
      <c r="F284">
        <v>0</v>
      </c>
      <c r="G284">
        <v>0</v>
      </c>
      <c r="H284">
        <v>0</v>
      </c>
      <c r="J2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07,00-07,00-07,00-07,00-00,00-00,00-00,00</v>
      </c>
      <c r="K284" s="13" t="str" cm="1">
        <f t="array" ref="K284">IFERROR(INDEX(Tabelle2[Arbeitszeitmodell],_xlfn.AGGREGATE(15,6,(ROW(Tabelle2[Arbeitszeitmodell])-1)/(--SEARCH('Tabelle zur Erfassung von KUG'!$K$13,Tabelle2[Arbeitszeitmodell])&gt;0),ROW()-1),1),"")</f>
        <v/>
      </c>
    </row>
    <row r="285" spans="1:11" x14ac:dyDescent="0.25">
      <c r="A285" t="str">
        <f>""&amp;SUM(Tabelle1[[#This Row],[Std. Montag]:[Std. Sonntag]] )&amp;" Std. Woche"</f>
        <v>28 Std. Woche</v>
      </c>
      <c r="B285">
        <v>6</v>
      </c>
      <c r="C285">
        <v>6</v>
      </c>
      <c r="D285">
        <v>6</v>
      </c>
      <c r="E285">
        <v>6</v>
      </c>
      <c r="F285">
        <v>4</v>
      </c>
      <c r="G285">
        <v>0</v>
      </c>
      <c r="H285">
        <v>0</v>
      </c>
      <c r="J2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06,00-06,00-06,00-06,00-04,00-00,00-00,00</v>
      </c>
      <c r="K285" s="13" t="str" cm="1">
        <f t="array" ref="K285">IFERROR(INDEX(Tabelle2[Arbeitszeitmodell],_xlfn.AGGREGATE(15,6,(ROW(Tabelle2[Arbeitszeitmodell])-1)/(--SEARCH('Tabelle zur Erfassung von KUG'!$K$13,Tabelle2[Arbeitszeitmodell])&gt;0),ROW()-1),1),"")</f>
        <v/>
      </c>
    </row>
    <row r="286" spans="1:11" x14ac:dyDescent="0.25">
      <c r="A286" t="str">
        <f>""&amp;SUM(Tabelle1[[#This Row],[Std. Montag]:[Std. Sonntag]] )&amp;" Std. Woche"</f>
        <v>28 Std. Woche</v>
      </c>
      <c r="B286">
        <v>6</v>
      </c>
      <c r="C286">
        <v>6</v>
      </c>
      <c r="D286">
        <v>4</v>
      </c>
      <c r="E286">
        <v>6</v>
      </c>
      <c r="F286">
        <v>6</v>
      </c>
      <c r="G286">
        <v>0</v>
      </c>
      <c r="H286">
        <v>0</v>
      </c>
      <c r="J2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06,00-06,00-04,00-06,00-06,00-00,00-00,00</v>
      </c>
      <c r="K286" s="13" t="str" cm="1">
        <f t="array" ref="K286">IFERROR(INDEX(Tabelle2[Arbeitszeitmodell],_xlfn.AGGREGATE(15,6,(ROW(Tabelle2[Arbeitszeitmodell])-1)/(--SEARCH('Tabelle zur Erfassung von KUG'!$K$13,Tabelle2[Arbeitszeitmodell])&gt;0),ROW()-1),1),"")</f>
        <v/>
      </c>
    </row>
    <row r="287" spans="1:11" x14ac:dyDescent="0.25">
      <c r="A287" t="str">
        <f>""&amp;SUM(Tabelle1[[#This Row],[Std. Montag]:[Std. Sonntag]] )&amp;" Std. Woche"</f>
        <v>28 Std. Woche</v>
      </c>
      <c r="B287">
        <v>6</v>
      </c>
      <c r="C287">
        <v>6</v>
      </c>
      <c r="D287">
        <v>4</v>
      </c>
      <c r="E287">
        <v>4</v>
      </c>
      <c r="F287">
        <v>8</v>
      </c>
      <c r="G287">
        <v>0</v>
      </c>
      <c r="H287">
        <v>0</v>
      </c>
      <c r="J2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06,00-06,00-04,00-04,00-08,00-00,00-00,00</v>
      </c>
      <c r="K287" s="13" t="str" cm="1">
        <f t="array" ref="K287">IFERROR(INDEX(Tabelle2[Arbeitszeitmodell],_xlfn.AGGREGATE(15,6,(ROW(Tabelle2[Arbeitszeitmodell])-1)/(--SEARCH('Tabelle zur Erfassung von KUG'!$K$13,Tabelle2[Arbeitszeitmodell])&gt;0),ROW()-1),1),"")</f>
        <v/>
      </c>
    </row>
    <row r="288" spans="1:11" x14ac:dyDescent="0.25">
      <c r="A288" t="str">
        <f>""&amp;SUM(Tabelle1[[#This Row],[Std. Montag]:[Std. Sonntag]] )&amp;" Std. Woche"</f>
        <v>28 Std. Woche</v>
      </c>
      <c r="B288">
        <v>5.6</v>
      </c>
      <c r="C288">
        <v>5.6</v>
      </c>
      <c r="D288">
        <v>5.6</v>
      </c>
      <c r="E288">
        <v>5.6</v>
      </c>
      <c r="F288">
        <v>5.6</v>
      </c>
      <c r="G288">
        <v>0</v>
      </c>
      <c r="H288">
        <v>0</v>
      </c>
      <c r="J2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05,60-05,60-05,60-05,60-05,60-00,00-00,00</v>
      </c>
      <c r="K288" s="13" t="str" cm="1">
        <f t="array" ref="K288">IFERROR(INDEX(Tabelle2[Arbeitszeitmodell],_xlfn.AGGREGATE(15,6,(ROW(Tabelle2[Arbeitszeitmodell])-1)/(--SEARCH('Tabelle zur Erfassung von KUG'!$K$13,Tabelle2[Arbeitszeitmodell])&gt;0),ROW()-1),1),"")</f>
        <v/>
      </c>
    </row>
    <row r="289" spans="1:11" x14ac:dyDescent="0.25">
      <c r="A289" t="str">
        <f>""&amp;SUM(Tabelle1[[#This Row],[Std. Montag]:[Std. Sonntag]] )&amp;" Std. Woche"</f>
        <v>27,7 Std. Woche</v>
      </c>
      <c r="B289">
        <v>5.54</v>
      </c>
      <c r="C289">
        <v>5.54</v>
      </c>
      <c r="D289">
        <v>5.54</v>
      </c>
      <c r="E289">
        <v>5.54</v>
      </c>
      <c r="F289">
        <v>5.54</v>
      </c>
      <c r="G289">
        <v>0</v>
      </c>
      <c r="H289">
        <v>0</v>
      </c>
      <c r="J2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27,7 Std. Woche: 05,54-05,54-05,54-05,54-05,54-00,00-00,00</v>
      </c>
      <c r="K289" s="13" t="str" cm="1">
        <f t="array" ref="K289">IFERROR(INDEX(Tabelle2[Arbeitszeitmodell],_xlfn.AGGREGATE(15,6,(ROW(Tabelle2[Arbeitszeitmodell])-1)/(--SEARCH('Tabelle zur Erfassung von KUG'!$K$13,Tabelle2[Arbeitszeitmodell])&gt;0),ROW()-1),1),"")</f>
        <v/>
      </c>
    </row>
    <row r="290" spans="1:11" x14ac:dyDescent="0.25">
      <c r="A290" t="str">
        <f>""&amp;SUM(Tabelle1[[#This Row],[Std. Montag]:[Std. Sonntag]] )&amp;" Std. Woche"</f>
        <v>27,5 Std. Woche</v>
      </c>
      <c r="B290">
        <v>5.5</v>
      </c>
      <c r="C290">
        <v>5.5</v>
      </c>
      <c r="D290">
        <v>5.5</v>
      </c>
      <c r="E290">
        <v>5.5</v>
      </c>
      <c r="F290">
        <v>5.5</v>
      </c>
      <c r="G290">
        <v>0</v>
      </c>
      <c r="H290">
        <v>0</v>
      </c>
      <c r="J2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27,5 Std. Woche: 05,50-05,50-05,50-05,50-05,50-00,00-00,00</v>
      </c>
      <c r="K290" s="13" t="str" cm="1">
        <f t="array" ref="K290">IFERROR(INDEX(Tabelle2[Arbeitszeitmodell],_xlfn.AGGREGATE(15,6,(ROW(Tabelle2[Arbeitszeitmodell])-1)/(--SEARCH('Tabelle zur Erfassung von KUG'!$K$13,Tabelle2[Arbeitszeitmodell])&gt;0),ROW()-1),1),"")</f>
        <v/>
      </c>
    </row>
    <row r="291" spans="1:11" x14ac:dyDescent="0.25">
      <c r="A291" t="str">
        <f>""&amp;SUM(Tabelle1[[#This Row],[Std. Montag]:[Std. Sonntag]] )&amp;" Std. Woche"</f>
        <v>27,25 Std. Woche</v>
      </c>
      <c r="B291">
        <v>5.45</v>
      </c>
      <c r="C291">
        <v>5.45</v>
      </c>
      <c r="D291">
        <v>5.45</v>
      </c>
      <c r="E291">
        <v>5.45</v>
      </c>
      <c r="F291">
        <v>5.45</v>
      </c>
      <c r="G291">
        <v>0</v>
      </c>
      <c r="H291">
        <v>0</v>
      </c>
      <c r="J2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27,25 Std. Woche: 05,45-05,45-05,45-05,45-05,45-00,00-00,00</v>
      </c>
      <c r="K291" s="13" t="str" cm="1">
        <f t="array" ref="K291">IFERROR(INDEX(Tabelle2[Arbeitszeitmodell],_xlfn.AGGREGATE(15,6,(ROW(Tabelle2[Arbeitszeitmodell])-1)/(--SEARCH('Tabelle zur Erfassung von KUG'!$K$13,Tabelle2[Arbeitszeitmodell])&gt;0),ROW()-1),1),"")</f>
        <v/>
      </c>
    </row>
    <row r="292" spans="1:11" x14ac:dyDescent="0.25">
      <c r="A292" t="str">
        <f>""&amp;SUM(Tabelle1[[#This Row],[Std. Montag]:[Std. Sonntag]] )&amp;" Std. Woche"</f>
        <v>27 Std. Woche</v>
      </c>
      <c r="B292">
        <v>9</v>
      </c>
      <c r="C292">
        <v>9</v>
      </c>
      <c r="D292">
        <v>0</v>
      </c>
      <c r="E292">
        <v>9</v>
      </c>
      <c r="F292">
        <v>0</v>
      </c>
      <c r="G292">
        <v>0</v>
      </c>
      <c r="H292">
        <v>0</v>
      </c>
      <c r="J2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09,00-09,00-00,00-09,00-00,00-00,00-00,00</v>
      </c>
      <c r="K292" s="13" t="str" cm="1">
        <f t="array" ref="K292">IFERROR(INDEX(Tabelle2[Arbeitszeitmodell],_xlfn.AGGREGATE(15,6,(ROW(Tabelle2[Arbeitszeitmodell])-1)/(--SEARCH('Tabelle zur Erfassung von KUG'!$K$13,Tabelle2[Arbeitszeitmodell])&gt;0),ROW()-1),1),"")</f>
        <v/>
      </c>
    </row>
    <row r="293" spans="1:11" x14ac:dyDescent="0.25">
      <c r="A293" t="str">
        <f>""&amp;SUM(Tabelle1[[#This Row],[Std. Montag]:[Std. Sonntag]] )&amp;" Std. Woche"</f>
        <v>27 Std. Woche</v>
      </c>
      <c r="B293">
        <v>6.5</v>
      </c>
      <c r="C293">
        <v>5.5</v>
      </c>
      <c r="D293">
        <v>5.5</v>
      </c>
      <c r="E293">
        <v>5.5</v>
      </c>
      <c r="F293">
        <v>4</v>
      </c>
      <c r="G293">
        <v>0</v>
      </c>
      <c r="H293">
        <v>0</v>
      </c>
      <c r="J2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06,50-05,50-05,50-05,50-04,00-00,00-00,00</v>
      </c>
      <c r="K293" s="13" t="str" cm="1">
        <f t="array" ref="K293">IFERROR(INDEX(Tabelle2[Arbeitszeitmodell],_xlfn.AGGREGATE(15,6,(ROW(Tabelle2[Arbeitszeitmodell])-1)/(--SEARCH('Tabelle zur Erfassung von KUG'!$K$13,Tabelle2[Arbeitszeitmodell])&gt;0),ROW()-1),1),"")</f>
        <v/>
      </c>
    </row>
    <row r="294" spans="1:11" x14ac:dyDescent="0.25">
      <c r="A294" t="str">
        <f>""&amp;SUM(Tabelle1[[#This Row],[Std. Montag]:[Std. Sonntag]] )&amp;" Std. Woche"</f>
        <v>27 Std. Woche</v>
      </c>
      <c r="B294">
        <v>5.5</v>
      </c>
      <c r="C294">
        <v>5.5</v>
      </c>
      <c r="D294">
        <v>5.5</v>
      </c>
      <c r="E294">
        <v>5.5</v>
      </c>
      <c r="F294">
        <v>5</v>
      </c>
      <c r="G294">
        <v>0</v>
      </c>
      <c r="H294">
        <v>0</v>
      </c>
      <c r="J2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05,50-05,50-05,50-05,50-05,00-00,00-00,00</v>
      </c>
      <c r="K294" s="13" t="str" cm="1">
        <f t="array" ref="K294">IFERROR(INDEX(Tabelle2[Arbeitszeitmodell],_xlfn.AGGREGATE(15,6,(ROW(Tabelle2[Arbeitszeitmodell])-1)/(--SEARCH('Tabelle zur Erfassung von KUG'!$K$13,Tabelle2[Arbeitszeitmodell])&gt;0),ROW()-1),1),"")</f>
        <v/>
      </c>
    </row>
    <row r="295" spans="1:11" x14ac:dyDescent="0.25">
      <c r="A295" t="str">
        <f>""&amp;SUM(Tabelle1[[#This Row],[Std. Montag]:[Std. Sonntag]] )&amp;" Std. Woche"</f>
        <v>27 Std. Woche</v>
      </c>
      <c r="B295">
        <v>5.4</v>
      </c>
      <c r="C295">
        <v>5.4</v>
      </c>
      <c r="D295">
        <v>5.4</v>
      </c>
      <c r="E295">
        <v>5.4</v>
      </c>
      <c r="F295">
        <v>5.4</v>
      </c>
      <c r="G295">
        <v>0</v>
      </c>
      <c r="H295">
        <v>0</v>
      </c>
      <c r="J2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05,40-05,40-05,40-05,40-05,40-00,00-00,00</v>
      </c>
      <c r="K295" s="13" t="str" cm="1">
        <f t="array" ref="K295">IFERROR(INDEX(Tabelle2[Arbeitszeitmodell],_xlfn.AGGREGATE(15,6,(ROW(Tabelle2[Arbeitszeitmodell])-1)/(--SEARCH('Tabelle zur Erfassung von KUG'!$K$13,Tabelle2[Arbeitszeitmodell])&gt;0),ROW()-1),1),"")</f>
        <v/>
      </c>
    </row>
    <row r="296" spans="1:11" x14ac:dyDescent="0.25">
      <c r="A296" t="str">
        <f>""&amp;SUM(Tabelle1[[#This Row],[Std. Montag]:[Std. Sonntag]] )&amp;" Std. Woche"</f>
        <v>27 Std. Woche</v>
      </c>
      <c r="B296">
        <v>5</v>
      </c>
      <c r="C296">
        <v>6</v>
      </c>
      <c r="D296">
        <v>6</v>
      </c>
      <c r="E296">
        <v>5</v>
      </c>
      <c r="F296">
        <v>5</v>
      </c>
      <c r="G296">
        <v>0</v>
      </c>
      <c r="H296">
        <v>0</v>
      </c>
      <c r="J2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05,00-06,00-06,00-05,00-05,00-00,00-00,00</v>
      </c>
      <c r="K296" s="13" t="str" cm="1">
        <f t="array" ref="K296">IFERROR(INDEX(Tabelle2[Arbeitszeitmodell],_xlfn.AGGREGATE(15,6,(ROW(Tabelle2[Arbeitszeitmodell])-1)/(--SEARCH('Tabelle zur Erfassung von KUG'!$K$13,Tabelle2[Arbeitszeitmodell])&gt;0),ROW()-1),1),"")</f>
        <v/>
      </c>
    </row>
    <row r="297" spans="1:11" x14ac:dyDescent="0.25">
      <c r="A297" t="str">
        <f>""&amp;SUM(Tabelle1[[#This Row],[Std. Montag]:[Std. Sonntag]] )&amp;" Std. Woche"</f>
        <v>27 Std. Woche</v>
      </c>
      <c r="B297">
        <v>5</v>
      </c>
      <c r="C297">
        <v>5</v>
      </c>
      <c r="D297">
        <v>7</v>
      </c>
      <c r="E297">
        <v>5</v>
      </c>
      <c r="F297">
        <v>5</v>
      </c>
      <c r="G297">
        <v>0</v>
      </c>
      <c r="H297">
        <v>0</v>
      </c>
      <c r="J2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05,00-05,00-07,00-05,00-05,00-00,00-00,00</v>
      </c>
      <c r="K297" s="13" t="str" cm="1">
        <f t="array" ref="K297">IFERROR(INDEX(Tabelle2[Arbeitszeitmodell],_xlfn.AGGREGATE(15,6,(ROW(Tabelle2[Arbeitszeitmodell])-1)/(--SEARCH('Tabelle zur Erfassung von KUG'!$K$13,Tabelle2[Arbeitszeitmodell])&gt;0),ROW()-1),1),"")</f>
        <v/>
      </c>
    </row>
    <row r="298" spans="1:11" x14ac:dyDescent="0.25">
      <c r="A298" t="str">
        <f>""&amp;SUM(Tabelle1[[#This Row],[Std. Montag]:[Std. Sonntag]] )&amp;" Std. Woche"</f>
        <v>27 Std. Woche</v>
      </c>
      <c r="B298">
        <v>0</v>
      </c>
      <c r="C298">
        <v>4</v>
      </c>
      <c r="D298">
        <v>8</v>
      </c>
      <c r="E298">
        <v>8</v>
      </c>
      <c r="F298">
        <v>7</v>
      </c>
      <c r="G298">
        <v>0</v>
      </c>
      <c r="H298">
        <v>0</v>
      </c>
      <c r="J2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00,00-04,00-08,00-08,00-07,00-00,00-00,00</v>
      </c>
      <c r="K298" s="13" t="str" cm="1">
        <f t="array" ref="K298">IFERROR(INDEX(Tabelle2[Arbeitszeitmodell],_xlfn.AGGREGATE(15,6,(ROW(Tabelle2[Arbeitszeitmodell])-1)/(--SEARCH('Tabelle zur Erfassung von KUG'!$K$13,Tabelle2[Arbeitszeitmodell])&gt;0),ROW()-1),1),"")</f>
        <v/>
      </c>
    </row>
    <row r="299" spans="1:11" x14ac:dyDescent="0.25">
      <c r="A299" t="str">
        <f>""&amp;SUM(Tabelle1[[#This Row],[Std. Montag]:[Std. Sonntag]] )&amp;" Std. Woche"</f>
        <v>26,5 Std. Woche</v>
      </c>
      <c r="B299">
        <v>5.3</v>
      </c>
      <c r="C299">
        <v>5.3</v>
      </c>
      <c r="D299">
        <v>5.3</v>
      </c>
      <c r="E299">
        <v>5.3</v>
      </c>
      <c r="F299">
        <v>5.3</v>
      </c>
      <c r="G299">
        <v>0</v>
      </c>
      <c r="H299">
        <v>0</v>
      </c>
      <c r="J2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26,5 Std. Woche: 05,30-05,30-05,30-05,30-05,30-00,00-00,00</v>
      </c>
      <c r="K299" s="13" t="str" cm="1">
        <f t="array" ref="K299">IFERROR(INDEX(Tabelle2[Arbeitszeitmodell],_xlfn.AGGREGATE(15,6,(ROW(Tabelle2[Arbeitszeitmodell])-1)/(--SEARCH('Tabelle zur Erfassung von KUG'!$K$13,Tabelle2[Arbeitszeitmodell])&gt;0),ROW()-1),1),"")</f>
        <v/>
      </c>
    </row>
    <row r="300" spans="1:11" x14ac:dyDescent="0.25">
      <c r="A300" t="str">
        <f>""&amp;SUM(Tabelle1[[#This Row],[Std. Montag]:[Std. Sonntag]] )&amp;" Std. Woche"</f>
        <v>26,25 Std. Woche</v>
      </c>
      <c r="B300">
        <v>5.25</v>
      </c>
      <c r="C300">
        <v>5.25</v>
      </c>
      <c r="D300">
        <v>5.25</v>
      </c>
      <c r="E300">
        <v>5.25</v>
      </c>
      <c r="F300">
        <v>5.25</v>
      </c>
      <c r="G300">
        <v>0</v>
      </c>
      <c r="H300">
        <v>0</v>
      </c>
      <c r="J3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26,25 Std. Woche: 05,25-05,25-05,25-05,25-05,25-00,00-00,00</v>
      </c>
      <c r="K300" s="13" t="str" cm="1">
        <f t="array" ref="K300">IFERROR(INDEX(Tabelle2[Arbeitszeitmodell],_xlfn.AGGREGATE(15,6,(ROW(Tabelle2[Arbeitszeitmodell])-1)/(--SEARCH('Tabelle zur Erfassung von KUG'!$K$13,Tabelle2[Arbeitszeitmodell])&gt;0),ROW()-1),1),"")</f>
        <v/>
      </c>
    </row>
    <row r="301" spans="1:11" x14ac:dyDescent="0.25">
      <c r="A301" t="str">
        <f>""&amp;SUM(Tabelle1[[#This Row],[Std. Montag]:[Std. Sonntag]] )&amp;" Std. Woche"</f>
        <v>26 Std. Woche</v>
      </c>
      <c r="B301">
        <v>6.5</v>
      </c>
      <c r="C301">
        <v>6.5</v>
      </c>
      <c r="D301">
        <v>6.5</v>
      </c>
      <c r="E301">
        <v>6.5</v>
      </c>
      <c r="F301">
        <v>0</v>
      </c>
      <c r="G301">
        <v>0</v>
      </c>
      <c r="H301">
        <v>0</v>
      </c>
      <c r="J3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06,50-06,50-06,50-06,50-00,00-00,00-00,00</v>
      </c>
      <c r="K301" s="13" t="str" cm="1">
        <f t="array" ref="K301">IFERROR(INDEX(Tabelle2[Arbeitszeitmodell],_xlfn.AGGREGATE(15,6,(ROW(Tabelle2[Arbeitszeitmodell])-1)/(--SEARCH('Tabelle zur Erfassung von KUG'!$K$13,Tabelle2[Arbeitszeitmodell])&gt;0),ROW()-1),1),"")</f>
        <v/>
      </c>
    </row>
    <row r="302" spans="1:11" x14ac:dyDescent="0.25">
      <c r="A302" t="str">
        <f>""&amp;SUM(Tabelle1[[#This Row],[Std. Montag]:[Std. Sonntag]] )&amp;" Std. Woche"</f>
        <v>26 Std. Woche</v>
      </c>
      <c r="B302">
        <v>5.5</v>
      </c>
      <c r="C302">
        <v>5.5</v>
      </c>
      <c r="D302">
        <v>5.5</v>
      </c>
      <c r="E302">
        <v>5.5</v>
      </c>
      <c r="F302">
        <v>4</v>
      </c>
      <c r="G302">
        <v>0</v>
      </c>
      <c r="H302">
        <v>0</v>
      </c>
      <c r="J3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05,50-05,50-05,50-05,50-04,00-00,00-00,00</v>
      </c>
      <c r="K302" s="13" t="str" cm="1">
        <f t="array" ref="K302">IFERROR(INDEX(Tabelle2[Arbeitszeitmodell],_xlfn.AGGREGATE(15,6,(ROW(Tabelle2[Arbeitszeitmodell])-1)/(--SEARCH('Tabelle zur Erfassung von KUG'!$K$13,Tabelle2[Arbeitszeitmodell])&gt;0),ROW()-1),1),"")</f>
        <v/>
      </c>
    </row>
    <row r="303" spans="1:11" x14ac:dyDescent="0.25">
      <c r="A303" t="str">
        <f>""&amp;SUM(Tabelle1[[#This Row],[Std. Montag]:[Std. Sonntag]] )&amp;" Std. Woche"</f>
        <v>26 Std. Woche</v>
      </c>
      <c r="B303">
        <v>5.2</v>
      </c>
      <c r="C303">
        <v>5.2</v>
      </c>
      <c r="D303">
        <v>5.2</v>
      </c>
      <c r="E303">
        <v>5.2</v>
      </c>
      <c r="F303">
        <v>5.2</v>
      </c>
      <c r="G303">
        <v>0</v>
      </c>
      <c r="H303">
        <v>0</v>
      </c>
      <c r="J3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05,20-05,20-05,20-05,20-05,20-00,00-00,00</v>
      </c>
      <c r="K303" s="13" t="str" cm="1">
        <f t="array" ref="K303">IFERROR(INDEX(Tabelle2[Arbeitszeitmodell],_xlfn.AGGREGATE(15,6,(ROW(Tabelle2[Arbeitszeitmodell])-1)/(--SEARCH('Tabelle zur Erfassung von KUG'!$K$13,Tabelle2[Arbeitszeitmodell])&gt;0),ROW()-1),1),"")</f>
        <v/>
      </c>
    </row>
    <row r="304" spans="1:11" x14ac:dyDescent="0.25">
      <c r="A304" t="str">
        <f>""&amp;SUM(Tabelle1[[#This Row],[Std. Montag]:[Std. Sonntag]] )&amp;" Std. Woche"</f>
        <v>26 Std. Woche</v>
      </c>
      <c r="B304">
        <v>5</v>
      </c>
      <c r="C304">
        <v>5</v>
      </c>
      <c r="D304">
        <v>5</v>
      </c>
      <c r="E304">
        <v>5</v>
      </c>
      <c r="F304">
        <v>6</v>
      </c>
      <c r="G304">
        <v>0</v>
      </c>
      <c r="H304">
        <v>0</v>
      </c>
      <c r="J3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05,00-05,00-05,00-05,00-06,00-00,00-00,00</v>
      </c>
      <c r="K304" s="13" t="str" cm="1">
        <f t="array" ref="K304">IFERROR(INDEX(Tabelle2[Arbeitszeitmodell],_xlfn.AGGREGATE(15,6,(ROW(Tabelle2[Arbeitszeitmodell])-1)/(--SEARCH('Tabelle zur Erfassung von KUG'!$K$13,Tabelle2[Arbeitszeitmodell])&gt;0),ROW()-1),1),"")</f>
        <v/>
      </c>
    </row>
    <row r="305" spans="1:11" x14ac:dyDescent="0.25">
      <c r="A305" t="str">
        <f>""&amp;SUM(Tabelle1[[#This Row],[Std. Montag]:[Std. Sonntag]] )&amp;" Std. Woche"</f>
        <v>25,5 Std. Woche</v>
      </c>
      <c r="B305">
        <v>5.0999999999999996</v>
      </c>
      <c r="C305">
        <v>5.0999999999999996</v>
      </c>
      <c r="D305">
        <v>5.0999999999999996</v>
      </c>
      <c r="E305">
        <v>5.0999999999999996</v>
      </c>
      <c r="F305">
        <v>5.0999999999999996</v>
      </c>
      <c r="G305">
        <v>0</v>
      </c>
      <c r="H305">
        <v>0</v>
      </c>
      <c r="J3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25,5 Std. Woche: 05,10-05,10-05,10-05,10-05,10-00,00-00,00</v>
      </c>
      <c r="K305" s="13" t="str" cm="1">
        <f t="array" ref="K305">IFERROR(INDEX(Tabelle2[Arbeitszeitmodell],_xlfn.AGGREGATE(15,6,(ROW(Tabelle2[Arbeitszeitmodell])-1)/(--SEARCH('Tabelle zur Erfassung von KUG'!$K$13,Tabelle2[Arbeitszeitmodell])&gt;0),ROW()-1),1),"")</f>
        <v/>
      </c>
    </row>
    <row r="306" spans="1:11" x14ac:dyDescent="0.25">
      <c r="A306" t="str">
        <f>""&amp;SUM(Tabelle1[[#This Row],[Std. Montag]:[Std. Sonntag]] )&amp;" Std. Woche"</f>
        <v>25,5 Std. Woche</v>
      </c>
      <c r="B306">
        <v>0</v>
      </c>
      <c r="C306">
        <v>8.5</v>
      </c>
      <c r="D306">
        <v>8.5</v>
      </c>
      <c r="E306">
        <v>8.5</v>
      </c>
      <c r="F306">
        <v>0</v>
      </c>
      <c r="G306">
        <v>0</v>
      </c>
      <c r="H306">
        <v>0</v>
      </c>
      <c r="J3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25,5 Std. Woche: 00,00-08,50-08,50-08,50-00,00-00,00-00,00</v>
      </c>
      <c r="K306" s="13" t="str" cm="1">
        <f t="array" ref="K306">IFERROR(INDEX(Tabelle2[Arbeitszeitmodell],_xlfn.AGGREGATE(15,6,(ROW(Tabelle2[Arbeitszeitmodell])-1)/(--SEARCH('Tabelle zur Erfassung von KUG'!$K$13,Tabelle2[Arbeitszeitmodell])&gt;0),ROW()-1),1),"")</f>
        <v/>
      </c>
    </row>
    <row r="307" spans="1:11" x14ac:dyDescent="0.25">
      <c r="A307" t="str">
        <f>""&amp;SUM(Tabelle1[[#This Row],[Std. Montag]:[Std. Sonntag]] )&amp;" Std. Woche"</f>
        <v>25 Std. Woche</v>
      </c>
      <c r="B307">
        <v>8.33</v>
      </c>
      <c r="C307">
        <v>8.34</v>
      </c>
      <c r="D307">
        <v>8.33</v>
      </c>
      <c r="E307">
        <v>0</v>
      </c>
      <c r="F307">
        <v>0</v>
      </c>
      <c r="G307">
        <v>0</v>
      </c>
      <c r="H307">
        <v>0</v>
      </c>
      <c r="J3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08,33-08,34-08,33-00,00-00,00-00,00-00,00</v>
      </c>
      <c r="K307" s="13" t="str" cm="1">
        <f t="array" ref="K307">IFERROR(INDEX(Tabelle2[Arbeitszeitmodell],_xlfn.AGGREGATE(15,6,(ROW(Tabelle2[Arbeitszeitmodell])-1)/(--SEARCH('Tabelle zur Erfassung von KUG'!$K$13,Tabelle2[Arbeitszeitmodell])&gt;0),ROW()-1),1),"")</f>
        <v/>
      </c>
    </row>
    <row r="308" spans="1:11" x14ac:dyDescent="0.25">
      <c r="A308" t="str">
        <f>""&amp;SUM(Tabelle1[[#This Row],[Std. Montag]:[Std. Sonntag]] )&amp;" Std. Woche"</f>
        <v>25 Std. Woche</v>
      </c>
      <c r="B308">
        <v>8</v>
      </c>
      <c r="C308">
        <v>5</v>
      </c>
      <c r="D308">
        <v>7</v>
      </c>
      <c r="E308">
        <v>5</v>
      </c>
      <c r="F308">
        <v>0</v>
      </c>
      <c r="G308">
        <v>0</v>
      </c>
      <c r="H308">
        <v>0</v>
      </c>
      <c r="J3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08,00-05,00-07,00-05,00-00,00-00,00-00,00</v>
      </c>
      <c r="K308" s="13" t="str" cm="1">
        <f t="array" ref="K308">IFERROR(INDEX(Tabelle2[Arbeitszeitmodell],_xlfn.AGGREGATE(15,6,(ROW(Tabelle2[Arbeitszeitmodell])-1)/(--SEARCH('Tabelle zur Erfassung von KUG'!$K$13,Tabelle2[Arbeitszeitmodell])&gt;0),ROW()-1),1),"")</f>
        <v/>
      </c>
    </row>
    <row r="309" spans="1:11" x14ac:dyDescent="0.25">
      <c r="A309" t="str">
        <f>""&amp;SUM(Tabelle1[[#This Row],[Std. Montag]:[Std. Sonntag]] )&amp;" Std. Woche"</f>
        <v>25 Std. Woche</v>
      </c>
      <c r="B309">
        <v>6.25</v>
      </c>
      <c r="C309">
        <v>6.25</v>
      </c>
      <c r="D309">
        <v>6.25</v>
      </c>
      <c r="E309">
        <v>6.25</v>
      </c>
      <c r="F309">
        <v>0</v>
      </c>
      <c r="G309">
        <v>0</v>
      </c>
      <c r="H309">
        <v>0</v>
      </c>
      <c r="J3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06,25-06,25-06,25-06,25-00,00-00,00-00,00</v>
      </c>
      <c r="K309" s="13" t="str" cm="1">
        <f t="array" ref="K309">IFERROR(INDEX(Tabelle2[Arbeitszeitmodell],_xlfn.AGGREGATE(15,6,(ROW(Tabelle2[Arbeitszeitmodell])-1)/(--SEARCH('Tabelle zur Erfassung von KUG'!$K$13,Tabelle2[Arbeitszeitmodell])&gt;0),ROW()-1),1),"")</f>
        <v/>
      </c>
    </row>
    <row r="310" spans="1:11" x14ac:dyDescent="0.25">
      <c r="A310" t="str">
        <f>""&amp;SUM(Tabelle1[[#This Row],[Std. Montag]:[Std. Sonntag]] )&amp;" Std. Woche"</f>
        <v>25 Std. Woche</v>
      </c>
      <c r="B310">
        <v>6.25</v>
      </c>
      <c r="C310">
        <v>6.25</v>
      </c>
      <c r="D310">
        <v>0</v>
      </c>
      <c r="E310">
        <v>6.25</v>
      </c>
      <c r="F310">
        <v>6.25</v>
      </c>
      <c r="G310">
        <v>0</v>
      </c>
      <c r="H310">
        <v>0</v>
      </c>
      <c r="J3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06,25-06,25-00,00-06,25-06,25-00,00-00,00</v>
      </c>
      <c r="K310" s="13" t="str" cm="1">
        <f t="array" ref="K310">IFERROR(INDEX(Tabelle2[Arbeitszeitmodell],_xlfn.AGGREGATE(15,6,(ROW(Tabelle2[Arbeitszeitmodell])-1)/(--SEARCH('Tabelle zur Erfassung von KUG'!$K$13,Tabelle2[Arbeitszeitmodell])&gt;0),ROW()-1),1),"")</f>
        <v/>
      </c>
    </row>
    <row r="311" spans="1:11" x14ac:dyDescent="0.25">
      <c r="A311" t="str">
        <f>""&amp;SUM(Tabelle1[[#This Row],[Std. Montag]:[Std. Sonntag]] )&amp;" Std. Woche"</f>
        <v>25 Std. Woche</v>
      </c>
      <c r="B311">
        <v>5</v>
      </c>
      <c r="C311">
        <v>5.5</v>
      </c>
      <c r="D311">
        <v>5</v>
      </c>
      <c r="E311">
        <v>5.5</v>
      </c>
      <c r="F311">
        <v>4</v>
      </c>
      <c r="G311">
        <v>0</v>
      </c>
      <c r="H311">
        <v>0</v>
      </c>
      <c r="J3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05,00-05,50-05,00-05,50-04,00-00,00-00,00</v>
      </c>
      <c r="K311" s="13" t="str" cm="1">
        <f t="array" ref="K311">IFERROR(INDEX(Tabelle2[Arbeitszeitmodell],_xlfn.AGGREGATE(15,6,(ROW(Tabelle2[Arbeitszeitmodell])-1)/(--SEARCH('Tabelle zur Erfassung von KUG'!$K$13,Tabelle2[Arbeitszeitmodell])&gt;0),ROW()-1),1),"")</f>
        <v/>
      </c>
    </row>
    <row r="312" spans="1:11" x14ac:dyDescent="0.25">
      <c r="A312" t="str">
        <f>""&amp;SUM(Tabelle1[[#This Row],[Std. Montag]:[Std. Sonntag]] )&amp;" Std. Woche"</f>
        <v>25 Std. Woche</v>
      </c>
      <c r="B312">
        <v>5</v>
      </c>
      <c r="C312">
        <v>5</v>
      </c>
      <c r="D312">
        <v>5</v>
      </c>
      <c r="E312">
        <v>5</v>
      </c>
      <c r="F312">
        <v>5</v>
      </c>
      <c r="G312">
        <v>0</v>
      </c>
      <c r="H312">
        <v>0</v>
      </c>
      <c r="J3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05,00-05,00-05,00-05,00-05,00-00,00-00,00</v>
      </c>
      <c r="K312" s="13" t="str" cm="1">
        <f t="array" ref="K312">IFERROR(INDEX(Tabelle2[Arbeitszeitmodell],_xlfn.AGGREGATE(15,6,(ROW(Tabelle2[Arbeitszeitmodell])-1)/(--SEARCH('Tabelle zur Erfassung von KUG'!$K$13,Tabelle2[Arbeitszeitmodell])&gt;0),ROW()-1),1),"")</f>
        <v/>
      </c>
    </row>
    <row r="313" spans="1:11" x14ac:dyDescent="0.25">
      <c r="A313" t="str">
        <f>""&amp;SUM(Tabelle1[[#This Row],[Std. Montag]:[Std. Sonntag]] )&amp;" Std. Woche"</f>
        <v>25 Std. Woche</v>
      </c>
      <c r="B313">
        <v>5</v>
      </c>
      <c r="C313">
        <v>5</v>
      </c>
      <c r="D313">
        <v>5</v>
      </c>
      <c r="E313">
        <v>5</v>
      </c>
      <c r="F313">
        <v>0</v>
      </c>
      <c r="G313">
        <v>0</v>
      </c>
      <c r="H313">
        <v>5</v>
      </c>
      <c r="J3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05,00-05,00-05,00-05,00-00,00-00,00-05,00</v>
      </c>
      <c r="K313" s="13" t="str" cm="1">
        <f t="array" ref="K313">IFERROR(INDEX(Tabelle2[Arbeitszeitmodell],_xlfn.AGGREGATE(15,6,(ROW(Tabelle2[Arbeitszeitmodell])-1)/(--SEARCH('Tabelle zur Erfassung von KUG'!$K$13,Tabelle2[Arbeitszeitmodell])&gt;0),ROW()-1),1),"")</f>
        <v/>
      </c>
    </row>
    <row r="314" spans="1:11" x14ac:dyDescent="0.25">
      <c r="A314" t="str">
        <f>""&amp;SUM(Tabelle1[[#This Row],[Std. Montag]:[Std. Sonntag]] )&amp;" Std. Woche"</f>
        <v>25 Std. Woche</v>
      </c>
      <c r="B314">
        <v>4.5</v>
      </c>
      <c r="C314">
        <v>4.5</v>
      </c>
      <c r="D314">
        <v>4.5</v>
      </c>
      <c r="E314">
        <v>4.5</v>
      </c>
      <c r="F314">
        <v>4.5</v>
      </c>
      <c r="G314">
        <v>2.5</v>
      </c>
      <c r="H314">
        <v>0</v>
      </c>
      <c r="J3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04,50-04,50-04,50-04,50-04,50-02,50-00,00</v>
      </c>
      <c r="K314" s="13" t="str" cm="1">
        <f t="array" ref="K314">IFERROR(INDEX(Tabelle2[Arbeitszeitmodell],_xlfn.AGGREGATE(15,6,(ROW(Tabelle2[Arbeitszeitmodell])-1)/(--SEARCH('Tabelle zur Erfassung von KUG'!$K$13,Tabelle2[Arbeitszeitmodell])&gt;0),ROW()-1),1),"")</f>
        <v/>
      </c>
    </row>
    <row r="315" spans="1:11" x14ac:dyDescent="0.25">
      <c r="A315" t="str">
        <f>""&amp;SUM(Tabelle1[[#This Row],[Std. Montag]:[Std. Sonntag]] )&amp;" Std. Woche"</f>
        <v>25 Std. Woche</v>
      </c>
      <c r="B315">
        <v>0</v>
      </c>
      <c r="C315">
        <v>7</v>
      </c>
      <c r="D315">
        <v>6</v>
      </c>
      <c r="E315">
        <v>6</v>
      </c>
      <c r="F315">
        <v>6</v>
      </c>
      <c r="G315">
        <v>0</v>
      </c>
      <c r="H315">
        <v>0</v>
      </c>
      <c r="J3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00,00-07,00-06,00-06,00-06,00-00,00-00,00</v>
      </c>
      <c r="K315" s="13" t="str" cm="1">
        <f t="array" ref="K315">IFERROR(INDEX(Tabelle2[Arbeitszeitmodell],_xlfn.AGGREGATE(15,6,(ROW(Tabelle2[Arbeitszeitmodell])-1)/(--SEARCH('Tabelle zur Erfassung von KUG'!$K$13,Tabelle2[Arbeitszeitmodell])&gt;0),ROW()-1),1),"")</f>
        <v/>
      </c>
    </row>
    <row r="316" spans="1:11" x14ac:dyDescent="0.25">
      <c r="A316" t="str">
        <f>""&amp;SUM(Tabelle1[[#This Row],[Std. Montag]:[Std. Sonntag]] )&amp;" Std. Woche"</f>
        <v>24,9 Std. Woche</v>
      </c>
      <c r="B316">
        <v>0</v>
      </c>
      <c r="C316">
        <v>0</v>
      </c>
      <c r="D316">
        <v>8.3000000000000007</v>
      </c>
      <c r="E316">
        <v>8.3000000000000007</v>
      </c>
      <c r="F316">
        <v>8.3000000000000007</v>
      </c>
      <c r="G316">
        <v>0</v>
      </c>
      <c r="H316">
        <v>0</v>
      </c>
      <c r="J3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24,9 Std. Woche: 00,00-00,00-08,30-08,30-08,30-00,00-00,00</v>
      </c>
      <c r="K316" s="13" t="str" cm="1">
        <f t="array" ref="K316">IFERROR(INDEX(Tabelle2[Arbeitszeitmodell],_xlfn.AGGREGATE(15,6,(ROW(Tabelle2[Arbeitszeitmodell])-1)/(--SEARCH('Tabelle zur Erfassung von KUG'!$K$13,Tabelle2[Arbeitszeitmodell])&gt;0),ROW()-1),1),"")</f>
        <v/>
      </c>
    </row>
    <row r="317" spans="1:11" x14ac:dyDescent="0.25">
      <c r="A317" t="str">
        <f>""&amp;SUM(Tabelle1[[#This Row],[Std. Montag]:[Std. Sonntag]] )&amp;" Std. Woche"</f>
        <v>24,25 Std. Woche</v>
      </c>
      <c r="B317">
        <v>4</v>
      </c>
      <c r="C317">
        <v>5.5</v>
      </c>
      <c r="D317">
        <v>4.75</v>
      </c>
      <c r="E317">
        <v>4.75</v>
      </c>
      <c r="F317">
        <v>5.25</v>
      </c>
      <c r="G317">
        <v>0</v>
      </c>
      <c r="H317">
        <v>0</v>
      </c>
      <c r="J3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24,25 Std. Woche: 04,00-05,50-04,75-04,75-05,25-00,00-00,00</v>
      </c>
      <c r="K317" s="13" t="str" cm="1">
        <f t="array" ref="K317">IFERROR(INDEX(Tabelle2[Arbeitszeitmodell],_xlfn.AGGREGATE(15,6,(ROW(Tabelle2[Arbeitszeitmodell])-1)/(--SEARCH('Tabelle zur Erfassung von KUG'!$K$13,Tabelle2[Arbeitszeitmodell])&gt;0),ROW()-1),1),"")</f>
        <v/>
      </c>
    </row>
    <row r="318" spans="1:11" x14ac:dyDescent="0.25">
      <c r="A318" t="str">
        <f>""&amp;SUM(Tabelle1[[#This Row],[Std. Montag]:[Std. Sonntag]] )&amp;" Std. Woche"</f>
        <v>24 Std. Woche</v>
      </c>
      <c r="B318">
        <v>8</v>
      </c>
      <c r="C318">
        <v>8</v>
      </c>
      <c r="D318">
        <v>8</v>
      </c>
      <c r="E318">
        <v>0</v>
      </c>
      <c r="F318">
        <v>0</v>
      </c>
      <c r="G318">
        <v>0</v>
      </c>
      <c r="H318">
        <v>0</v>
      </c>
      <c r="J3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08,00-08,00-08,00-00,00-00,00-00,00-00,00</v>
      </c>
      <c r="K318" s="13" t="str" cm="1">
        <f t="array" ref="K318">IFERROR(INDEX(Tabelle2[Arbeitszeitmodell],_xlfn.AGGREGATE(15,6,(ROW(Tabelle2[Arbeitszeitmodell])-1)/(--SEARCH('Tabelle zur Erfassung von KUG'!$K$13,Tabelle2[Arbeitszeitmodell])&gt;0),ROW()-1),1),"")</f>
        <v/>
      </c>
    </row>
    <row r="319" spans="1:11" x14ac:dyDescent="0.25">
      <c r="A319" t="str">
        <f>""&amp;SUM(Tabelle1[[#This Row],[Std. Montag]:[Std. Sonntag]] )&amp;" Std. Woche"</f>
        <v>24 Std. Woche</v>
      </c>
      <c r="B319">
        <v>8</v>
      </c>
      <c r="C319">
        <v>8</v>
      </c>
      <c r="D319">
        <v>0</v>
      </c>
      <c r="E319">
        <v>0</v>
      </c>
      <c r="F319">
        <v>8</v>
      </c>
      <c r="G319">
        <v>0</v>
      </c>
      <c r="H319">
        <v>0</v>
      </c>
      <c r="J3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08,00-08,00-00,00-00,00-08,00-00,00-00,00</v>
      </c>
      <c r="K319" s="13" t="str" cm="1">
        <f t="array" ref="K319">IFERROR(INDEX(Tabelle2[Arbeitszeitmodell],_xlfn.AGGREGATE(15,6,(ROW(Tabelle2[Arbeitszeitmodell])-1)/(--SEARCH('Tabelle zur Erfassung von KUG'!$K$13,Tabelle2[Arbeitszeitmodell])&gt;0),ROW()-1),1),"")</f>
        <v/>
      </c>
    </row>
    <row r="320" spans="1:11" x14ac:dyDescent="0.25">
      <c r="A320" t="str">
        <f>""&amp;SUM(Tabelle1[[#This Row],[Std. Montag]:[Std. Sonntag]] )&amp;" Std. Woche"</f>
        <v>24 Std. Woche</v>
      </c>
      <c r="B320">
        <v>8</v>
      </c>
      <c r="C320">
        <v>0</v>
      </c>
      <c r="D320">
        <v>8</v>
      </c>
      <c r="E320">
        <v>8</v>
      </c>
      <c r="F320">
        <v>0</v>
      </c>
      <c r="G320">
        <v>0</v>
      </c>
      <c r="H320">
        <v>0</v>
      </c>
      <c r="J3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08,00-00,00-08,00-08,00-00,00-00,00-00,00</v>
      </c>
      <c r="K320" s="13" t="str" cm="1">
        <f t="array" ref="K320">IFERROR(INDEX(Tabelle2[Arbeitszeitmodell],_xlfn.AGGREGATE(15,6,(ROW(Tabelle2[Arbeitszeitmodell])-1)/(--SEARCH('Tabelle zur Erfassung von KUG'!$K$13,Tabelle2[Arbeitszeitmodell])&gt;0),ROW()-1),1),"")</f>
        <v/>
      </c>
    </row>
    <row r="321" spans="1:11" x14ac:dyDescent="0.25">
      <c r="A321" t="str">
        <f>""&amp;SUM(Tabelle1[[#This Row],[Std. Montag]:[Std. Sonntag]] )&amp;" Std. Woche"</f>
        <v>24 Std. Woche</v>
      </c>
      <c r="B321">
        <v>8</v>
      </c>
      <c r="C321">
        <v>0</v>
      </c>
      <c r="D321">
        <v>8</v>
      </c>
      <c r="E321">
        <v>0</v>
      </c>
      <c r="F321">
        <v>8</v>
      </c>
      <c r="G321">
        <v>0</v>
      </c>
      <c r="H321">
        <v>0</v>
      </c>
      <c r="J3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08,00-00,00-08,00-00,00-08,00-00,00-00,00</v>
      </c>
      <c r="K321" s="13" t="str" cm="1">
        <f t="array" ref="K321">IFERROR(INDEX(Tabelle2[Arbeitszeitmodell],_xlfn.AGGREGATE(15,6,(ROW(Tabelle2[Arbeitszeitmodell])-1)/(--SEARCH('Tabelle zur Erfassung von KUG'!$K$13,Tabelle2[Arbeitszeitmodell])&gt;0),ROW()-1),1),"")</f>
        <v/>
      </c>
    </row>
    <row r="322" spans="1:11" x14ac:dyDescent="0.25">
      <c r="A322" t="str">
        <f>""&amp;SUM(Tabelle1[[#This Row],[Std. Montag]:[Std. Sonntag]] )&amp;" Std. Woche"</f>
        <v>24 Std. Woche</v>
      </c>
      <c r="B322">
        <v>6</v>
      </c>
      <c r="C322">
        <v>6</v>
      </c>
      <c r="D322">
        <v>6</v>
      </c>
      <c r="E322">
        <v>6</v>
      </c>
      <c r="F322">
        <v>0</v>
      </c>
      <c r="G322">
        <v>0</v>
      </c>
      <c r="H322">
        <v>0</v>
      </c>
      <c r="J3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06,00-06,00-06,00-06,00-00,00-00,00-00,00</v>
      </c>
      <c r="K322" s="13" t="str" cm="1">
        <f t="array" ref="K322">IFERROR(INDEX(Tabelle2[Arbeitszeitmodell],_xlfn.AGGREGATE(15,6,(ROW(Tabelle2[Arbeitszeitmodell])-1)/(--SEARCH('Tabelle zur Erfassung von KUG'!$K$13,Tabelle2[Arbeitszeitmodell])&gt;0),ROW()-1),1),"")</f>
        <v/>
      </c>
    </row>
    <row r="323" spans="1:11" x14ac:dyDescent="0.25">
      <c r="A323" t="str">
        <f>""&amp;SUM(Tabelle1[[#This Row],[Std. Montag]:[Std. Sonntag]] )&amp;" Std. Woche"</f>
        <v>24 Std. Woche</v>
      </c>
      <c r="B323">
        <v>6</v>
      </c>
      <c r="C323">
        <v>6</v>
      </c>
      <c r="D323">
        <v>6</v>
      </c>
      <c r="E323">
        <v>0</v>
      </c>
      <c r="F323">
        <v>6</v>
      </c>
      <c r="G323">
        <v>0</v>
      </c>
      <c r="H323">
        <v>0</v>
      </c>
      <c r="J3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06,00-06,00-06,00-00,00-06,00-00,00-00,00</v>
      </c>
      <c r="K323" s="13" t="str" cm="1">
        <f t="array" ref="K323">IFERROR(INDEX(Tabelle2[Arbeitszeitmodell],_xlfn.AGGREGATE(15,6,(ROW(Tabelle2[Arbeitszeitmodell])-1)/(--SEARCH('Tabelle zur Erfassung von KUG'!$K$13,Tabelle2[Arbeitszeitmodell])&gt;0),ROW()-1),1),"")</f>
        <v/>
      </c>
    </row>
    <row r="324" spans="1:11" x14ac:dyDescent="0.25">
      <c r="A324" t="str">
        <f>""&amp;SUM(Tabelle1[[#This Row],[Std. Montag]:[Std. Sonntag]] )&amp;" Std. Woche"</f>
        <v>24 Std. Woche</v>
      </c>
      <c r="B324">
        <v>5</v>
      </c>
      <c r="C324">
        <v>5</v>
      </c>
      <c r="D324">
        <v>5</v>
      </c>
      <c r="E324">
        <v>5</v>
      </c>
      <c r="F324">
        <v>4</v>
      </c>
      <c r="G324">
        <v>0</v>
      </c>
      <c r="H324">
        <v>0</v>
      </c>
      <c r="J3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05,00-05,00-05,00-05,00-04,00-00,00-00,00</v>
      </c>
      <c r="K324" s="13" t="str" cm="1">
        <f t="array" ref="K324">IFERROR(INDEX(Tabelle2[Arbeitszeitmodell],_xlfn.AGGREGATE(15,6,(ROW(Tabelle2[Arbeitszeitmodell])-1)/(--SEARCH('Tabelle zur Erfassung von KUG'!$K$13,Tabelle2[Arbeitszeitmodell])&gt;0),ROW()-1),1),"")</f>
        <v/>
      </c>
    </row>
    <row r="325" spans="1:11" x14ac:dyDescent="0.25">
      <c r="A325" t="str">
        <f>""&amp;SUM(Tabelle1[[#This Row],[Std. Montag]:[Std. Sonntag]] )&amp;" Std. Woche"</f>
        <v>24 Std. Woche</v>
      </c>
      <c r="B325">
        <v>5</v>
      </c>
      <c r="C325">
        <v>5</v>
      </c>
      <c r="D325">
        <v>4</v>
      </c>
      <c r="E325">
        <v>5</v>
      </c>
      <c r="F325">
        <v>5</v>
      </c>
      <c r="G325">
        <v>0</v>
      </c>
      <c r="H325">
        <v>0</v>
      </c>
      <c r="J3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05,00-05,00-04,00-05,00-05,00-00,00-00,00</v>
      </c>
      <c r="K325" s="13" t="str" cm="1">
        <f t="array" ref="K325">IFERROR(INDEX(Tabelle2[Arbeitszeitmodell],_xlfn.AGGREGATE(15,6,(ROW(Tabelle2[Arbeitszeitmodell])-1)/(--SEARCH('Tabelle zur Erfassung von KUG'!$K$13,Tabelle2[Arbeitszeitmodell])&gt;0),ROW()-1),1),"")</f>
        <v/>
      </c>
    </row>
    <row r="326" spans="1:11" x14ac:dyDescent="0.25">
      <c r="A326" t="str">
        <f>""&amp;SUM(Tabelle1[[#This Row],[Std. Montag]:[Std. Sonntag]] )&amp;" Std. Woche"</f>
        <v>24 Std. Woche</v>
      </c>
      <c r="B326">
        <v>4.8</v>
      </c>
      <c r="C326">
        <v>4.8</v>
      </c>
      <c r="D326">
        <v>4.8</v>
      </c>
      <c r="E326">
        <v>4.8</v>
      </c>
      <c r="F326">
        <v>4.8</v>
      </c>
      <c r="G326">
        <v>0</v>
      </c>
      <c r="H326">
        <v>0</v>
      </c>
      <c r="J3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04,80-04,80-04,80-04,80-04,80-00,00-00,00</v>
      </c>
      <c r="K326" s="13" t="str" cm="1">
        <f t="array" ref="K326">IFERROR(INDEX(Tabelle2[Arbeitszeitmodell],_xlfn.AGGREGATE(15,6,(ROW(Tabelle2[Arbeitszeitmodell])-1)/(--SEARCH('Tabelle zur Erfassung von KUG'!$K$13,Tabelle2[Arbeitszeitmodell])&gt;0),ROW()-1),1),"")</f>
        <v/>
      </c>
    </row>
    <row r="327" spans="1:11" x14ac:dyDescent="0.25">
      <c r="A327" t="str">
        <f>""&amp;SUM(Tabelle1[[#This Row],[Std. Montag]:[Std. Sonntag]] )&amp;" Std. Woche"</f>
        <v>24 Std. Woche</v>
      </c>
      <c r="B327">
        <v>0</v>
      </c>
      <c r="C327">
        <v>8</v>
      </c>
      <c r="D327">
        <v>8</v>
      </c>
      <c r="E327">
        <v>8</v>
      </c>
      <c r="F327">
        <v>0</v>
      </c>
      <c r="G327">
        <v>0</v>
      </c>
      <c r="H327">
        <v>0</v>
      </c>
      <c r="J3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00,00-08,00-08,00-08,00-00,00-00,00-00,00</v>
      </c>
      <c r="K327" s="13" t="str" cm="1">
        <f t="array" ref="K327">IFERROR(INDEX(Tabelle2[Arbeitszeitmodell],_xlfn.AGGREGATE(15,6,(ROW(Tabelle2[Arbeitszeitmodell])-1)/(--SEARCH('Tabelle zur Erfassung von KUG'!$K$13,Tabelle2[Arbeitszeitmodell])&gt;0),ROW()-1),1),"")</f>
        <v/>
      </c>
    </row>
    <row r="328" spans="1:11" x14ac:dyDescent="0.25">
      <c r="A328" t="str">
        <f>""&amp;SUM(Tabelle1[[#This Row],[Std. Montag]:[Std. Sonntag]] )&amp;" Std. Woche"</f>
        <v>24 Std. Woche</v>
      </c>
      <c r="B328">
        <v>0</v>
      </c>
      <c r="C328">
        <v>8</v>
      </c>
      <c r="D328">
        <v>8</v>
      </c>
      <c r="E328">
        <v>0</v>
      </c>
      <c r="F328">
        <v>8</v>
      </c>
      <c r="G328">
        <v>0</v>
      </c>
      <c r="H328">
        <v>0</v>
      </c>
      <c r="J3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00,00-08,00-08,00-00,00-08,00-00,00-00,00</v>
      </c>
      <c r="K328" s="13" t="str" cm="1">
        <f t="array" ref="K328">IFERROR(INDEX(Tabelle2[Arbeitszeitmodell],_xlfn.AGGREGATE(15,6,(ROW(Tabelle2[Arbeitszeitmodell])-1)/(--SEARCH('Tabelle zur Erfassung von KUG'!$K$13,Tabelle2[Arbeitszeitmodell])&gt;0),ROW()-1),1),"")</f>
        <v/>
      </c>
    </row>
    <row r="329" spans="1:11" x14ac:dyDescent="0.25">
      <c r="A329" t="str">
        <f>""&amp;SUM(Tabelle1[[#This Row],[Std. Montag]:[Std. Sonntag]] )&amp;" Std. Woche"</f>
        <v>24 Std. Woche</v>
      </c>
      <c r="B329">
        <v>0</v>
      </c>
      <c r="C329">
        <v>6</v>
      </c>
      <c r="D329">
        <v>6</v>
      </c>
      <c r="E329">
        <v>6</v>
      </c>
      <c r="F329">
        <v>6</v>
      </c>
      <c r="G329">
        <v>0</v>
      </c>
      <c r="H329">
        <v>0</v>
      </c>
      <c r="J3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00,00-06,00-06,00-06,00-06,00-00,00-00,00</v>
      </c>
      <c r="K329" s="13" t="str" cm="1">
        <f t="array" ref="K329">IFERROR(INDEX(Tabelle2[Arbeitszeitmodell],_xlfn.AGGREGATE(15,6,(ROW(Tabelle2[Arbeitszeitmodell])-1)/(--SEARCH('Tabelle zur Erfassung von KUG'!$K$13,Tabelle2[Arbeitszeitmodell])&gt;0),ROW()-1),1),"")</f>
        <v/>
      </c>
    </row>
    <row r="330" spans="1:11" x14ac:dyDescent="0.25">
      <c r="A330" t="str">
        <f>""&amp;SUM(Tabelle1[[#This Row],[Std. Montag]:[Std. Sonntag]] )&amp;" Std. Woche"</f>
        <v>24 Std. Woche</v>
      </c>
      <c r="B330">
        <v>0</v>
      </c>
      <c r="C330">
        <v>0</v>
      </c>
      <c r="D330">
        <v>8</v>
      </c>
      <c r="E330">
        <v>8</v>
      </c>
      <c r="F330">
        <v>8</v>
      </c>
      <c r="G330">
        <v>0</v>
      </c>
      <c r="H330">
        <v>0</v>
      </c>
      <c r="J3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00,00-00,00-08,00-08,00-08,00-00,00-00,00</v>
      </c>
      <c r="K330" s="13" t="str" cm="1">
        <f t="array" ref="K330">IFERROR(INDEX(Tabelle2[Arbeitszeitmodell],_xlfn.AGGREGATE(15,6,(ROW(Tabelle2[Arbeitszeitmodell])-1)/(--SEARCH('Tabelle zur Erfassung von KUG'!$K$13,Tabelle2[Arbeitszeitmodell])&gt;0),ROW()-1),1),"")</f>
        <v/>
      </c>
    </row>
    <row r="331" spans="1:11" x14ac:dyDescent="0.25">
      <c r="A331" t="str">
        <f>""&amp;SUM(Tabelle1[[#This Row],[Std. Montag]:[Std. Sonntag]] )&amp;" Std. Woche"</f>
        <v>23,25 Std. Woche</v>
      </c>
      <c r="B331">
        <v>4.6500000000000004</v>
      </c>
      <c r="C331">
        <v>4.6500000000000004</v>
      </c>
      <c r="D331">
        <v>4.6500000000000004</v>
      </c>
      <c r="E331">
        <v>4.6500000000000004</v>
      </c>
      <c r="F331">
        <v>4.6500000000000004</v>
      </c>
      <c r="G331">
        <v>0</v>
      </c>
      <c r="H331">
        <v>0</v>
      </c>
      <c r="J3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23,25 Std. Woche: 04,65-04,65-04,65-04,65-04,65-00,00-00,00</v>
      </c>
      <c r="K331" s="13" t="str" cm="1">
        <f t="array" ref="K331">IFERROR(INDEX(Tabelle2[Arbeitszeitmodell],_xlfn.AGGREGATE(15,6,(ROW(Tabelle2[Arbeitszeitmodell])-1)/(--SEARCH('Tabelle zur Erfassung von KUG'!$K$13,Tabelle2[Arbeitszeitmodell])&gt;0),ROW()-1),1),"")</f>
        <v/>
      </c>
    </row>
    <row r="332" spans="1:11" x14ac:dyDescent="0.25">
      <c r="A332" t="str">
        <f>""&amp;SUM(Tabelle1[[#This Row],[Std. Montag]:[Std. Sonntag]] )&amp;" Std. Woche"</f>
        <v>23,1 Std. Woche</v>
      </c>
      <c r="B332">
        <v>4.62</v>
      </c>
      <c r="C332">
        <v>4.62</v>
      </c>
      <c r="D332">
        <v>4.62</v>
      </c>
      <c r="E332">
        <v>4.62</v>
      </c>
      <c r="F332">
        <v>4.62</v>
      </c>
      <c r="G332">
        <v>0</v>
      </c>
      <c r="H332">
        <v>0</v>
      </c>
      <c r="J3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23,1 Std. Woche: 04,62-04,62-04,62-04,62-04,62-00,00-00,00</v>
      </c>
      <c r="K332" s="13" t="str" cm="1">
        <f t="array" ref="K332">IFERROR(INDEX(Tabelle2[Arbeitszeitmodell],_xlfn.AGGREGATE(15,6,(ROW(Tabelle2[Arbeitszeitmodell])-1)/(--SEARCH('Tabelle zur Erfassung von KUG'!$K$13,Tabelle2[Arbeitszeitmodell])&gt;0),ROW()-1),1),"")</f>
        <v/>
      </c>
    </row>
    <row r="333" spans="1:11" x14ac:dyDescent="0.25">
      <c r="A333" t="str">
        <f>""&amp;SUM(Tabelle1[[#This Row],[Std. Montag]:[Std. Sonntag]] )&amp;" Std. Woche"</f>
        <v>23 Std. Woche</v>
      </c>
      <c r="B333">
        <v>5</v>
      </c>
      <c r="C333">
        <v>5</v>
      </c>
      <c r="D333">
        <v>5</v>
      </c>
      <c r="E333">
        <v>4</v>
      </c>
      <c r="F333">
        <v>4</v>
      </c>
      <c r="G333">
        <v>0</v>
      </c>
      <c r="H333">
        <v>0</v>
      </c>
      <c r="J3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05,00-05,00-05,00-04,00-04,00-00,00-00,00</v>
      </c>
      <c r="K333" s="13" t="str" cm="1">
        <f t="array" ref="K333">IFERROR(INDEX(Tabelle2[Arbeitszeitmodell],_xlfn.AGGREGATE(15,6,(ROW(Tabelle2[Arbeitszeitmodell])-1)/(--SEARCH('Tabelle zur Erfassung von KUG'!$K$13,Tabelle2[Arbeitszeitmodell])&gt;0),ROW()-1),1),"")</f>
        <v/>
      </c>
    </row>
    <row r="334" spans="1:11" x14ac:dyDescent="0.25">
      <c r="A334" t="str">
        <f>""&amp;SUM(Tabelle1[[#This Row],[Std. Montag]:[Std. Sonntag]] )&amp;" Std. Woche"</f>
        <v>23 Std. Woche</v>
      </c>
      <c r="B334">
        <v>5</v>
      </c>
      <c r="C334">
        <v>4</v>
      </c>
      <c r="D334">
        <v>5</v>
      </c>
      <c r="E334">
        <v>4</v>
      </c>
      <c r="F334">
        <v>5</v>
      </c>
      <c r="G334">
        <v>0</v>
      </c>
      <c r="H334">
        <v>0</v>
      </c>
      <c r="J3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05,00-04,00-05,00-04,00-05,00-00,00-00,00</v>
      </c>
      <c r="K334" s="13" t="str" cm="1">
        <f t="array" ref="K334">IFERROR(INDEX(Tabelle2[Arbeitszeitmodell],_xlfn.AGGREGATE(15,6,(ROW(Tabelle2[Arbeitszeitmodell])-1)/(--SEARCH('Tabelle zur Erfassung von KUG'!$K$13,Tabelle2[Arbeitszeitmodell])&gt;0),ROW()-1),1),"")</f>
        <v/>
      </c>
    </row>
    <row r="335" spans="1:11" x14ac:dyDescent="0.25">
      <c r="A335" t="str">
        <f>""&amp;SUM(Tabelle1[[#This Row],[Std. Montag]:[Std. Sonntag]] )&amp;" Std. Woche"</f>
        <v>23 Std. Woche</v>
      </c>
      <c r="B335">
        <v>4.75</v>
      </c>
      <c r="C335">
        <v>4.75</v>
      </c>
      <c r="D335">
        <v>4.75</v>
      </c>
      <c r="E335">
        <v>4.75</v>
      </c>
      <c r="F335">
        <v>4</v>
      </c>
      <c r="G335">
        <v>0</v>
      </c>
      <c r="H335">
        <v>0</v>
      </c>
      <c r="J3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04,75-04,75-04,75-04,75-04,00-00,00-00,00</v>
      </c>
      <c r="K335" s="13" t="str" cm="1">
        <f t="array" ref="K335">IFERROR(INDEX(Tabelle2[Arbeitszeitmodell],_xlfn.AGGREGATE(15,6,(ROW(Tabelle2[Arbeitszeitmodell])-1)/(--SEARCH('Tabelle zur Erfassung von KUG'!$K$13,Tabelle2[Arbeitszeitmodell])&gt;0),ROW()-1),1),"")</f>
        <v/>
      </c>
    </row>
    <row r="336" spans="1:11" x14ac:dyDescent="0.25">
      <c r="A336" t="str">
        <f>""&amp;SUM(Tabelle1[[#This Row],[Std. Montag]:[Std. Sonntag]] )&amp;" Std. Woche"</f>
        <v>23 Std. Woche</v>
      </c>
      <c r="B336">
        <v>4.5999999999999996</v>
      </c>
      <c r="C336">
        <v>4.5999999999999996</v>
      </c>
      <c r="D336">
        <v>4.5999999999999996</v>
      </c>
      <c r="E336">
        <v>4.5999999999999996</v>
      </c>
      <c r="F336">
        <v>4.5999999999999996</v>
      </c>
      <c r="G336">
        <v>0</v>
      </c>
      <c r="H336">
        <v>0</v>
      </c>
      <c r="J3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04,60-04,60-04,60-04,60-04,60-00,00-00,00</v>
      </c>
      <c r="K336" s="13" t="str" cm="1">
        <f t="array" ref="K336">IFERROR(INDEX(Tabelle2[Arbeitszeitmodell],_xlfn.AGGREGATE(15,6,(ROW(Tabelle2[Arbeitszeitmodell])-1)/(--SEARCH('Tabelle zur Erfassung von KUG'!$K$13,Tabelle2[Arbeitszeitmodell])&gt;0),ROW()-1),1),"")</f>
        <v/>
      </c>
    </row>
    <row r="337" spans="1:11" x14ac:dyDescent="0.25">
      <c r="A337" t="str">
        <f>""&amp;SUM(Tabelle1[[#This Row],[Std. Montag]:[Std. Sonntag]] )&amp;" Std. Woche"</f>
        <v>23 Std. Woche</v>
      </c>
      <c r="B337">
        <v>4</v>
      </c>
      <c r="C337">
        <v>5</v>
      </c>
      <c r="D337">
        <v>5</v>
      </c>
      <c r="E337">
        <v>5</v>
      </c>
      <c r="F337">
        <v>4</v>
      </c>
      <c r="G337">
        <v>0</v>
      </c>
      <c r="H337">
        <v>0</v>
      </c>
      <c r="J3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04,00-05,00-05,00-05,00-04,00-00,00-00,00</v>
      </c>
      <c r="K337" s="13" t="str" cm="1">
        <f t="array" ref="K337">IFERROR(INDEX(Tabelle2[Arbeitszeitmodell],_xlfn.AGGREGATE(15,6,(ROW(Tabelle2[Arbeitszeitmodell])-1)/(--SEARCH('Tabelle zur Erfassung von KUG'!$K$13,Tabelle2[Arbeitszeitmodell])&gt;0),ROW()-1),1),"")</f>
        <v/>
      </c>
    </row>
    <row r="338" spans="1:11" x14ac:dyDescent="0.25">
      <c r="A338" t="str">
        <f>""&amp;SUM(Tabelle1[[#This Row],[Std. Montag]:[Std. Sonntag]] )&amp;" Std. Woche"</f>
        <v>23 Std. Woche</v>
      </c>
      <c r="B338">
        <v>0</v>
      </c>
      <c r="C338">
        <v>0</v>
      </c>
      <c r="D338">
        <v>8</v>
      </c>
      <c r="E338">
        <v>8</v>
      </c>
      <c r="F338">
        <v>7</v>
      </c>
      <c r="G338">
        <v>0</v>
      </c>
      <c r="H338">
        <v>0</v>
      </c>
      <c r="J3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00,00-00,00-08,00-08,00-07,00-00,00-00,00</v>
      </c>
      <c r="K338" s="13" t="str" cm="1">
        <f t="array" ref="K338">IFERROR(INDEX(Tabelle2[Arbeitszeitmodell],_xlfn.AGGREGATE(15,6,(ROW(Tabelle2[Arbeitszeitmodell])-1)/(--SEARCH('Tabelle zur Erfassung von KUG'!$K$13,Tabelle2[Arbeitszeitmodell])&gt;0),ROW()-1),1),"")</f>
        <v/>
      </c>
    </row>
    <row r="339" spans="1:11" x14ac:dyDescent="0.25">
      <c r="A339" t="str">
        <f>""&amp;SUM(Tabelle1[[#This Row],[Std. Montag]:[Std. Sonntag]] )&amp;" Std. Woche"</f>
        <v>22,5 Std. Woche</v>
      </c>
      <c r="B339">
        <v>4.5</v>
      </c>
      <c r="C339">
        <v>4.5</v>
      </c>
      <c r="D339">
        <v>4.5</v>
      </c>
      <c r="E339">
        <v>4.5</v>
      </c>
      <c r="F339">
        <v>4.5</v>
      </c>
      <c r="G339">
        <v>0</v>
      </c>
      <c r="H339">
        <v>0</v>
      </c>
      <c r="J3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22,5 Std. Woche: 04,50-04,50-04,50-04,50-04,50-00,00-00,00</v>
      </c>
      <c r="K339" s="13" t="str" cm="1">
        <f t="array" ref="K339">IFERROR(INDEX(Tabelle2[Arbeitszeitmodell],_xlfn.AGGREGATE(15,6,(ROW(Tabelle2[Arbeitszeitmodell])-1)/(--SEARCH('Tabelle zur Erfassung von KUG'!$K$13,Tabelle2[Arbeitszeitmodell])&gt;0),ROW()-1),1),"")</f>
        <v/>
      </c>
    </row>
    <row r="340" spans="1:11" x14ac:dyDescent="0.25">
      <c r="A340" t="str">
        <f>""&amp;SUM(Tabelle1[[#This Row],[Std. Montag]:[Std. Sonntag]] )&amp;" Std. Woche"</f>
        <v>22,5 Std. Woche</v>
      </c>
      <c r="B340">
        <v>0</v>
      </c>
      <c r="C340">
        <v>7.5</v>
      </c>
      <c r="D340">
        <v>7.5</v>
      </c>
      <c r="E340">
        <v>7.5</v>
      </c>
      <c r="F340">
        <v>0</v>
      </c>
      <c r="G340">
        <v>0</v>
      </c>
      <c r="H340">
        <v>0</v>
      </c>
      <c r="J3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22,5 Std. Woche: 00,00-07,50-07,50-07,50-00,00-00,00-00,00</v>
      </c>
      <c r="K340" s="13" t="str" cm="1">
        <f t="array" ref="K340">IFERROR(INDEX(Tabelle2[Arbeitszeitmodell],_xlfn.AGGREGATE(15,6,(ROW(Tabelle2[Arbeitszeitmodell])-1)/(--SEARCH('Tabelle zur Erfassung von KUG'!$K$13,Tabelle2[Arbeitszeitmodell])&gt;0),ROW()-1),1),"")</f>
        <v/>
      </c>
    </row>
    <row r="341" spans="1:11" x14ac:dyDescent="0.25">
      <c r="A341" t="str">
        <f>""&amp;SUM(Tabelle1[[#This Row],[Std. Montag]:[Std. Sonntag]] )&amp;" Std. Woche"</f>
        <v>22 Std. Woche</v>
      </c>
      <c r="B341">
        <v>8</v>
      </c>
      <c r="C341">
        <v>8</v>
      </c>
      <c r="D341">
        <v>6</v>
      </c>
      <c r="E341">
        <v>0</v>
      </c>
      <c r="F341">
        <v>0</v>
      </c>
      <c r="G341">
        <v>0</v>
      </c>
      <c r="H341">
        <v>0</v>
      </c>
      <c r="J3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08,00-08,00-06,00-00,00-00,00-00,00-00,00</v>
      </c>
      <c r="K341" s="13" t="str" cm="1">
        <f t="array" ref="K341">IFERROR(INDEX(Tabelle2[Arbeitszeitmodell],_xlfn.AGGREGATE(15,6,(ROW(Tabelle2[Arbeitszeitmodell])-1)/(--SEARCH('Tabelle zur Erfassung von KUG'!$K$13,Tabelle2[Arbeitszeitmodell])&gt;0),ROW()-1),1),"")</f>
        <v/>
      </c>
    </row>
    <row r="342" spans="1:11" x14ac:dyDescent="0.25">
      <c r="A342" t="str">
        <f>""&amp;SUM(Tabelle1[[#This Row],[Std. Montag]:[Std. Sonntag]] )&amp;" Std. Woche"</f>
        <v>22 Std. Woche</v>
      </c>
      <c r="B342">
        <v>4.5</v>
      </c>
      <c r="C342">
        <v>4.5</v>
      </c>
      <c r="D342">
        <v>4.5</v>
      </c>
      <c r="E342">
        <v>4.5</v>
      </c>
      <c r="F342">
        <v>4</v>
      </c>
      <c r="G342">
        <v>0</v>
      </c>
      <c r="H342">
        <v>0</v>
      </c>
      <c r="J3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04,50-04,50-04,50-04,50-04,00-00,00-00,00</v>
      </c>
      <c r="K342" s="13" t="str" cm="1">
        <f t="array" ref="K342">IFERROR(INDEX(Tabelle2[Arbeitszeitmodell],_xlfn.AGGREGATE(15,6,(ROW(Tabelle2[Arbeitszeitmodell])-1)/(--SEARCH('Tabelle zur Erfassung von KUG'!$K$13,Tabelle2[Arbeitszeitmodell])&gt;0),ROW()-1),1),"")</f>
        <v/>
      </c>
    </row>
    <row r="343" spans="1:11" x14ac:dyDescent="0.25">
      <c r="A343" t="str">
        <f>""&amp;SUM(Tabelle1[[#This Row],[Std. Montag]:[Std. Sonntag]] )&amp;" Std. Woche"</f>
        <v>22 Std. Woche</v>
      </c>
      <c r="B343">
        <v>4.4000000000000004</v>
      </c>
      <c r="C343">
        <v>4.4000000000000004</v>
      </c>
      <c r="D343">
        <v>4.4000000000000004</v>
      </c>
      <c r="E343">
        <v>4.4000000000000004</v>
      </c>
      <c r="F343">
        <v>4.4000000000000004</v>
      </c>
      <c r="G343">
        <v>0</v>
      </c>
      <c r="H343">
        <v>0</v>
      </c>
      <c r="J3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04,40-04,40-04,40-04,40-04,40-00,00-00,00</v>
      </c>
      <c r="K343" s="13" t="str" cm="1">
        <f t="array" ref="K343">IFERROR(INDEX(Tabelle2[Arbeitszeitmodell],_xlfn.AGGREGATE(15,6,(ROW(Tabelle2[Arbeitszeitmodell])-1)/(--SEARCH('Tabelle zur Erfassung von KUG'!$K$13,Tabelle2[Arbeitszeitmodell])&gt;0),ROW()-1),1),"")</f>
        <v/>
      </c>
    </row>
    <row r="344" spans="1:11" x14ac:dyDescent="0.25">
      <c r="A344" t="str">
        <f>""&amp;SUM(Tabelle1[[#This Row],[Std. Montag]:[Std. Sonntag]] )&amp;" Std. Woche"</f>
        <v>21,85 Std. Woche</v>
      </c>
      <c r="B344">
        <v>4.37</v>
      </c>
      <c r="C344">
        <v>4.37</v>
      </c>
      <c r="D344">
        <v>4.37</v>
      </c>
      <c r="E344">
        <v>4.37</v>
      </c>
      <c r="F344">
        <v>4.37</v>
      </c>
      <c r="G344">
        <v>0</v>
      </c>
      <c r="H344">
        <v>0</v>
      </c>
      <c r="J3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21,85 Std. Woche: 04,37-04,37-04,37-04,37-04,37-00,00-00,00</v>
      </c>
      <c r="K344" s="13" t="str" cm="1">
        <f t="array" ref="K344">IFERROR(INDEX(Tabelle2[Arbeitszeitmodell],_xlfn.AGGREGATE(15,6,(ROW(Tabelle2[Arbeitszeitmodell])-1)/(--SEARCH('Tabelle zur Erfassung von KUG'!$K$13,Tabelle2[Arbeitszeitmodell])&gt;0),ROW()-1),1),"")</f>
        <v/>
      </c>
    </row>
    <row r="345" spans="1:11" x14ac:dyDescent="0.25">
      <c r="A345" t="str">
        <f>""&amp;SUM(Tabelle1[[#This Row],[Std. Montag]:[Std. Sonntag]] )&amp;" Std. Woche"</f>
        <v>21,5 Std. Woche</v>
      </c>
      <c r="B345">
        <v>5.5</v>
      </c>
      <c r="C345">
        <v>4</v>
      </c>
      <c r="D345">
        <v>4</v>
      </c>
      <c r="E345">
        <v>4</v>
      </c>
      <c r="F345">
        <v>4</v>
      </c>
      <c r="G345">
        <v>0</v>
      </c>
      <c r="H345">
        <v>0</v>
      </c>
      <c r="J3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21,5 Std. Woche: 05,50-04,00-04,00-04,00-04,00-00,00-00,00</v>
      </c>
      <c r="K345" s="13" t="str" cm="1">
        <f t="array" ref="K345">IFERROR(INDEX(Tabelle2[Arbeitszeitmodell],_xlfn.AGGREGATE(15,6,(ROW(Tabelle2[Arbeitszeitmodell])-1)/(--SEARCH('Tabelle zur Erfassung von KUG'!$K$13,Tabelle2[Arbeitszeitmodell])&gt;0),ROW()-1),1),"")</f>
        <v/>
      </c>
    </row>
    <row r="346" spans="1:11" x14ac:dyDescent="0.25">
      <c r="A346" t="str">
        <f>""&amp;SUM(Tabelle1[[#This Row],[Std. Montag]:[Std. Sonntag]] )&amp;" Std. Woche"</f>
        <v>21 Std. Woche</v>
      </c>
      <c r="B346">
        <v>7</v>
      </c>
      <c r="C346">
        <v>7</v>
      </c>
      <c r="D346">
        <v>7</v>
      </c>
      <c r="E346">
        <v>0</v>
      </c>
      <c r="F346">
        <v>0</v>
      </c>
      <c r="G346">
        <v>0</v>
      </c>
      <c r="H346">
        <v>0</v>
      </c>
      <c r="J3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07,00-07,00-07,00-00,00-00,00-00,00-00,00</v>
      </c>
      <c r="K346" s="13" t="str" cm="1">
        <f t="array" ref="K346">IFERROR(INDEX(Tabelle2[Arbeitszeitmodell],_xlfn.AGGREGATE(15,6,(ROW(Tabelle2[Arbeitszeitmodell])-1)/(--SEARCH('Tabelle zur Erfassung von KUG'!$K$13,Tabelle2[Arbeitszeitmodell])&gt;0),ROW()-1),1),"")</f>
        <v/>
      </c>
    </row>
    <row r="347" spans="1:11" x14ac:dyDescent="0.25">
      <c r="A347" t="str">
        <f>""&amp;SUM(Tabelle1[[#This Row],[Std. Montag]:[Std. Sonntag]] )&amp;" Std. Woche"</f>
        <v>21 Std. Woche</v>
      </c>
      <c r="B347">
        <v>7</v>
      </c>
      <c r="C347">
        <v>7</v>
      </c>
      <c r="D347">
        <v>0</v>
      </c>
      <c r="E347">
        <v>7</v>
      </c>
      <c r="F347">
        <v>0</v>
      </c>
      <c r="G347">
        <v>0</v>
      </c>
      <c r="H347">
        <v>0</v>
      </c>
      <c r="J3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07,00-07,00-00,00-07,00-00,00-00,00-00,00</v>
      </c>
      <c r="K347" s="13" t="str" cm="1">
        <f t="array" ref="K347">IFERROR(INDEX(Tabelle2[Arbeitszeitmodell],_xlfn.AGGREGATE(15,6,(ROW(Tabelle2[Arbeitszeitmodell])-1)/(--SEARCH('Tabelle zur Erfassung von KUG'!$K$13,Tabelle2[Arbeitszeitmodell])&gt;0),ROW()-1),1),"")</f>
        <v/>
      </c>
    </row>
    <row r="348" spans="1:11" x14ac:dyDescent="0.25">
      <c r="A348" t="str">
        <f>""&amp;SUM(Tabelle1[[#This Row],[Std. Montag]:[Std. Sonntag]] )&amp;" Std. Woche"</f>
        <v>21 Std. Woche</v>
      </c>
      <c r="B348">
        <v>7</v>
      </c>
      <c r="C348">
        <v>0</v>
      </c>
      <c r="D348">
        <v>7</v>
      </c>
      <c r="E348">
        <v>7</v>
      </c>
      <c r="F348">
        <v>0</v>
      </c>
      <c r="G348">
        <v>0</v>
      </c>
      <c r="H348">
        <v>0</v>
      </c>
      <c r="J3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07,00-00,00-07,00-07,00-00,00-00,00-00,00</v>
      </c>
      <c r="K348" s="13" t="str" cm="1">
        <f t="array" ref="K348">IFERROR(INDEX(Tabelle2[Arbeitszeitmodell],_xlfn.AGGREGATE(15,6,(ROW(Tabelle2[Arbeitszeitmodell])-1)/(--SEARCH('Tabelle zur Erfassung von KUG'!$K$13,Tabelle2[Arbeitszeitmodell])&gt;0),ROW()-1),1),"")</f>
        <v/>
      </c>
    </row>
    <row r="349" spans="1:11" x14ac:dyDescent="0.25">
      <c r="A349" t="str">
        <f>""&amp;SUM(Tabelle1[[#This Row],[Std. Montag]:[Std. Sonntag]] )&amp;" Std. Woche"</f>
        <v>21 Std. Woche</v>
      </c>
      <c r="B349">
        <v>4.25</v>
      </c>
      <c r="C349">
        <v>4.25</v>
      </c>
      <c r="D349">
        <v>4.25</v>
      </c>
      <c r="E349">
        <v>4.25</v>
      </c>
      <c r="F349">
        <v>4</v>
      </c>
      <c r="G349">
        <v>0</v>
      </c>
      <c r="H349">
        <v>0</v>
      </c>
      <c r="J3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04,25-04,25-04,25-04,25-04,00-00,00-00,00</v>
      </c>
      <c r="K349" s="13" t="str" cm="1">
        <f t="array" ref="K349">IFERROR(INDEX(Tabelle2[Arbeitszeitmodell],_xlfn.AGGREGATE(15,6,(ROW(Tabelle2[Arbeitszeitmodell])-1)/(--SEARCH('Tabelle zur Erfassung von KUG'!$K$13,Tabelle2[Arbeitszeitmodell])&gt;0),ROW()-1),1),"")</f>
        <v/>
      </c>
    </row>
    <row r="350" spans="1:11" x14ac:dyDescent="0.25">
      <c r="A350" t="str">
        <f>""&amp;SUM(Tabelle1[[#This Row],[Std. Montag]:[Std. Sonntag]] )&amp;" Std. Woche"</f>
        <v>21 Std. Woche</v>
      </c>
      <c r="B350">
        <v>4.2</v>
      </c>
      <c r="C350">
        <v>4.2</v>
      </c>
      <c r="D350">
        <v>4.2</v>
      </c>
      <c r="E350">
        <v>4.2</v>
      </c>
      <c r="F350">
        <v>4.2</v>
      </c>
      <c r="G350">
        <v>0</v>
      </c>
      <c r="H350">
        <v>0</v>
      </c>
      <c r="J3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04,20-04,20-04,20-04,20-04,20-00,00-00,00</v>
      </c>
      <c r="K350" s="13" t="str" cm="1">
        <f t="array" ref="K350">IFERROR(INDEX(Tabelle2[Arbeitszeitmodell],_xlfn.AGGREGATE(15,6,(ROW(Tabelle2[Arbeitszeitmodell])-1)/(--SEARCH('Tabelle zur Erfassung von KUG'!$K$13,Tabelle2[Arbeitszeitmodell])&gt;0),ROW()-1),1),"")</f>
        <v/>
      </c>
    </row>
    <row r="351" spans="1:11" x14ac:dyDescent="0.25">
      <c r="A351" t="str">
        <f>""&amp;SUM(Tabelle1[[#This Row],[Std. Montag]:[Std. Sonntag]] )&amp;" Std. Woche"</f>
        <v>21 Std. Woche</v>
      </c>
      <c r="B351">
        <v>4</v>
      </c>
      <c r="C351">
        <v>4</v>
      </c>
      <c r="D351">
        <v>4</v>
      </c>
      <c r="E351">
        <v>4</v>
      </c>
      <c r="F351">
        <v>4</v>
      </c>
      <c r="G351">
        <v>1</v>
      </c>
      <c r="H351">
        <v>0</v>
      </c>
      <c r="J3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04,00-04,00-04,00-04,00-04,00-01,00-00,00</v>
      </c>
      <c r="K351" s="13" t="str" cm="1">
        <f t="array" ref="K351">IFERROR(INDEX(Tabelle2[Arbeitszeitmodell],_xlfn.AGGREGATE(15,6,(ROW(Tabelle2[Arbeitszeitmodell])-1)/(--SEARCH('Tabelle zur Erfassung von KUG'!$K$13,Tabelle2[Arbeitszeitmodell])&gt;0),ROW()-1),1),"")</f>
        <v/>
      </c>
    </row>
    <row r="352" spans="1:11" x14ac:dyDescent="0.25">
      <c r="A352" t="str">
        <f>""&amp;SUM(Tabelle1[[#This Row],[Std. Montag]:[Std. Sonntag]] )&amp;" Std. Woche"</f>
        <v>21 Std. Woche</v>
      </c>
      <c r="B352">
        <v>2</v>
      </c>
      <c r="C352">
        <v>3.5</v>
      </c>
      <c r="D352">
        <v>8.5</v>
      </c>
      <c r="E352">
        <v>3.5</v>
      </c>
      <c r="F352">
        <v>3.5</v>
      </c>
      <c r="G352">
        <v>0</v>
      </c>
      <c r="H352">
        <v>0</v>
      </c>
      <c r="J3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02,00-03,50-08,50-03,50-03,50-00,00-00,00</v>
      </c>
      <c r="K352" s="13" t="str" cm="1">
        <f t="array" ref="K352">IFERROR(INDEX(Tabelle2[Arbeitszeitmodell],_xlfn.AGGREGATE(15,6,(ROW(Tabelle2[Arbeitszeitmodell])-1)/(--SEARCH('Tabelle zur Erfassung von KUG'!$K$13,Tabelle2[Arbeitszeitmodell])&gt;0),ROW()-1),1),"")</f>
        <v/>
      </c>
    </row>
    <row r="353" spans="1:11" x14ac:dyDescent="0.25">
      <c r="A353" t="str">
        <f>""&amp;SUM(Tabelle1[[#This Row],[Std. Montag]:[Std. Sonntag]] )&amp;" Std. Woche"</f>
        <v>21 Std. Woche</v>
      </c>
      <c r="B353">
        <v>0</v>
      </c>
      <c r="C353">
        <v>7</v>
      </c>
      <c r="D353">
        <v>7</v>
      </c>
      <c r="E353">
        <v>7</v>
      </c>
      <c r="F353">
        <v>0</v>
      </c>
      <c r="G353">
        <v>0</v>
      </c>
      <c r="H353">
        <v>0</v>
      </c>
      <c r="J3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00,00-07,00-07,00-07,00-00,00-00,00-00,00</v>
      </c>
      <c r="K353" s="13" t="str" cm="1">
        <f t="array" ref="K353">IFERROR(INDEX(Tabelle2[Arbeitszeitmodell],_xlfn.AGGREGATE(15,6,(ROW(Tabelle2[Arbeitszeitmodell])-1)/(--SEARCH('Tabelle zur Erfassung von KUG'!$K$13,Tabelle2[Arbeitszeitmodell])&gt;0),ROW()-1),1),"")</f>
        <v/>
      </c>
    </row>
    <row r="354" spans="1:11" x14ac:dyDescent="0.25">
      <c r="A354" t="str">
        <f>""&amp;SUM(Tabelle1[[#This Row],[Std. Montag]:[Std. Sonntag]] )&amp;" Std. Woche"</f>
        <v>21 Std. Woche</v>
      </c>
      <c r="B354">
        <v>0</v>
      </c>
      <c r="C354">
        <v>3</v>
      </c>
      <c r="D354">
        <v>6</v>
      </c>
      <c r="E354">
        <v>6</v>
      </c>
      <c r="F354">
        <v>6</v>
      </c>
      <c r="G354">
        <v>0</v>
      </c>
      <c r="H354">
        <v>0</v>
      </c>
      <c r="J3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00,00-03,00-06,00-06,00-06,00-00,00-00,00</v>
      </c>
      <c r="K354" s="13" t="str" cm="1">
        <f t="array" ref="K354">IFERROR(INDEX(Tabelle2[Arbeitszeitmodell],_xlfn.AGGREGATE(15,6,(ROW(Tabelle2[Arbeitszeitmodell])-1)/(--SEARCH('Tabelle zur Erfassung von KUG'!$K$13,Tabelle2[Arbeitszeitmodell])&gt;0),ROW()-1),1),"")</f>
        <v/>
      </c>
    </row>
    <row r="355" spans="1:11" x14ac:dyDescent="0.25">
      <c r="A355" t="str">
        <f>""&amp;SUM(Tabelle1[[#This Row],[Std. Montag]:[Std. Sonntag]] )&amp;" Std. Woche"</f>
        <v>21 Std. Woche</v>
      </c>
      <c r="B355">
        <v>0</v>
      </c>
      <c r="C355">
        <v>0</v>
      </c>
      <c r="D355">
        <v>7</v>
      </c>
      <c r="E355">
        <v>7</v>
      </c>
      <c r="F355">
        <v>7</v>
      </c>
      <c r="G355">
        <v>0</v>
      </c>
      <c r="H355">
        <v>0</v>
      </c>
      <c r="J3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00,00-00,00-07,00-07,00-07,00-00,00-00,00</v>
      </c>
      <c r="K355" s="13" t="str" cm="1">
        <f t="array" ref="K355">IFERROR(INDEX(Tabelle2[Arbeitszeitmodell],_xlfn.AGGREGATE(15,6,(ROW(Tabelle2[Arbeitszeitmodell])-1)/(--SEARCH('Tabelle zur Erfassung von KUG'!$K$13,Tabelle2[Arbeitszeitmodell])&gt;0),ROW()-1),1),"")</f>
        <v/>
      </c>
    </row>
    <row r="356" spans="1:11" x14ac:dyDescent="0.25">
      <c r="A356" t="str">
        <f>""&amp;SUM(Tabelle1[[#This Row],[Std. Montag]:[Std. Sonntag]] )&amp;" Std. Woche"</f>
        <v>20,5 Std. Woche</v>
      </c>
      <c r="B356">
        <v>4</v>
      </c>
      <c r="C356">
        <v>4</v>
      </c>
      <c r="D356">
        <v>4</v>
      </c>
      <c r="E356">
        <v>4</v>
      </c>
      <c r="F356">
        <v>4.5</v>
      </c>
      <c r="G356">
        <v>0</v>
      </c>
      <c r="H356">
        <v>0</v>
      </c>
      <c r="J3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20,5 Std. Woche: 04,00-04,00-04,00-04,00-04,50-00,00-00,00</v>
      </c>
      <c r="K356" s="13" t="str" cm="1">
        <f t="array" ref="K356">IFERROR(INDEX(Tabelle2[Arbeitszeitmodell],_xlfn.AGGREGATE(15,6,(ROW(Tabelle2[Arbeitszeitmodell])-1)/(--SEARCH('Tabelle zur Erfassung von KUG'!$K$13,Tabelle2[Arbeitszeitmodell])&gt;0),ROW()-1),1),"")</f>
        <v/>
      </c>
    </row>
    <row r="357" spans="1:11" x14ac:dyDescent="0.25">
      <c r="A357" t="str">
        <f>""&amp;SUM(Tabelle1[[#This Row],[Std. Montag]:[Std. Sonntag]] )&amp;" Std. Woche"</f>
        <v>20 Std. Woche</v>
      </c>
      <c r="B357">
        <v>8.5</v>
      </c>
      <c r="C357">
        <v>0</v>
      </c>
      <c r="D357">
        <v>5</v>
      </c>
      <c r="E357">
        <v>0</v>
      </c>
      <c r="F357">
        <v>6.5</v>
      </c>
      <c r="G357">
        <v>0</v>
      </c>
      <c r="H357">
        <v>0</v>
      </c>
      <c r="J3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08,50-00,00-05,00-00,00-06,50-00,00-00,00</v>
      </c>
      <c r="K357" s="13" t="str" cm="1">
        <f t="array" ref="K357">IFERROR(INDEX(Tabelle2[Arbeitszeitmodell],_xlfn.AGGREGATE(15,6,(ROW(Tabelle2[Arbeitszeitmodell])-1)/(--SEARCH('Tabelle zur Erfassung von KUG'!$K$13,Tabelle2[Arbeitszeitmodell])&gt;0),ROW()-1),1),"")</f>
        <v/>
      </c>
    </row>
    <row r="358" spans="1:11" x14ac:dyDescent="0.25">
      <c r="A358" t="str">
        <f>""&amp;SUM(Tabelle1[[#This Row],[Std. Montag]:[Std. Sonntag]] )&amp;" Std. Woche"</f>
        <v>20 Std. Woche</v>
      </c>
      <c r="B358">
        <v>8</v>
      </c>
      <c r="C358">
        <v>8</v>
      </c>
      <c r="D358">
        <v>4</v>
      </c>
      <c r="E358">
        <v>0</v>
      </c>
      <c r="F358">
        <v>0</v>
      </c>
      <c r="G358">
        <v>0</v>
      </c>
      <c r="H358">
        <v>0</v>
      </c>
      <c r="J3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08,00-08,00-04,00-00,00-00,00-00,00-00,00</v>
      </c>
      <c r="K358" s="13" t="str" cm="1">
        <f t="array" ref="K358">IFERROR(INDEX(Tabelle2[Arbeitszeitmodell],_xlfn.AGGREGATE(15,6,(ROW(Tabelle2[Arbeitszeitmodell])-1)/(--SEARCH('Tabelle zur Erfassung von KUG'!$K$13,Tabelle2[Arbeitszeitmodell])&gt;0),ROW()-1),1),"")</f>
        <v/>
      </c>
    </row>
    <row r="359" spans="1:11" x14ac:dyDescent="0.25">
      <c r="A359" t="str">
        <f>""&amp;SUM(Tabelle1[[#This Row],[Std. Montag]:[Std. Sonntag]] )&amp;" Std. Woche"</f>
        <v>20 Std. Woche</v>
      </c>
      <c r="B359">
        <v>8</v>
      </c>
      <c r="C359">
        <v>8</v>
      </c>
      <c r="D359">
        <v>0</v>
      </c>
      <c r="E359">
        <v>4</v>
      </c>
      <c r="F359">
        <v>0</v>
      </c>
      <c r="G359">
        <v>0</v>
      </c>
      <c r="H359">
        <v>0</v>
      </c>
      <c r="J3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08,00-08,00-00,00-04,00-00,00-00,00-00,00</v>
      </c>
      <c r="K359" s="13" t="str" cm="1">
        <f t="array" ref="K359">IFERROR(INDEX(Tabelle2[Arbeitszeitmodell],_xlfn.AGGREGATE(15,6,(ROW(Tabelle2[Arbeitszeitmodell])-1)/(--SEARCH('Tabelle zur Erfassung von KUG'!$K$13,Tabelle2[Arbeitszeitmodell])&gt;0),ROW()-1),1),"")</f>
        <v/>
      </c>
    </row>
    <row r="360" spans="1:11" x14ac:dyDescent="0.25">
      <c r="A360" t="str">
        <f>""&amp;SUM(Tabelle1[[#This Row],[Std. Montag]:[Std. Sonntag]] )&amp;" Std. Woche"</f>
        <v>20 Std. Woche</v>
      </c>
      <c r="B360">
        <v>8</v>
      </c>
      <c r="C360">
        <v>4</v>
      </c>
      <c r="D360">
        <v>8</v>
      </c>
      <c r="E360">
        <v>0</v>
      </c>
      <c r="F360">
        <v>0</v>
      </c>
      <c r="G360">
        <v>0</v>
      </c>
      <c r="H360">
        <v>0</v>
      </c>
      <c r="J3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08,00-04,00-08,00-00,00-00,00-00,00-00,00</v>
      </c>
      <c r="K360" s="13" t="str" cm="1">
        <f t="array" ref="K360">IFERROR(INDEX(Tabelle2[Arbeitszeitmodell],_xlfn.AGGREGATE(15,6,(ROW(Tabelle2[Arbeitszeitmodell])-1)/(--SEARCH('Tabelle zur Erfassung von KUG'!$K$13,Tabelle2[Arbeitszeitmodell])&gt;0),ROW()-1),1),"")</f>
        <v/>
      </c>
    </row>
    <row r="361" spans="1:11" x14ac:dyDescent="0.25">
      <c r="A361" t="str">
        <f>""&amp;SUM(Tabelle1[[#This Row],[Std. Montag]:[Std. Sonntag]] )&amp;" Std. Woche"</f>
        <v>20 Std. Woche</v>
      </c>
      <c r="B361">
        <v>8</v>
      </c>
      <c r="C361">
        <v>0</v>
      </c>
      <c r="D361">
        <v>8</v>
      </c>
      <c r="E361">
        <v>0</v>
      </c>
      <c r="F361">
        <v>4</v>
      </c>
      <c r="G361">
        <v>0</v>
      </c>
      <c r="H361">
        <v>0</v>
      </c>
      <c r="J3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08,00-00,00-08,00-00,00-04,00-00,00-00,00</v>
      </c>
      <c r="K361" s="13" t="str" cm="1">
        <f t="array" ref="K361">IFERROR(INDEX(Tabelle2[Arbeitszeitmodell],_xlfn.AGGREGATE(15,6,(ROW(Tabelle2[Arbeitszeitmodell])-1)/(--SEARCH('Tabelle zur Erfassung von KUG'!$K$13,Tabelle2[Arbeitszeitmodell])&gt;0),ROW()-1),1),"")</f>
        <v/>
      </c>
    </row>
    <row r="362" spans="1:11" x14ac:dyDescent="0.25">
      <c r="A362" t="str">
        <f>""&amp;SUM(Tabelle1[[#This Row],[Std. Montag]:[Std. Sonntag]] )&amp;" Std. Woche"</f>
        <v>20 Std. Woche</v>
      </c>
      <c r="B362">
        <v>8</v>
      </c>
      <c r="C362">
        <v>0</v>
      </c>
      <c r="D362">
        <v>7</v>
      </c>
      <c r="E362">
        <v>0</v>
      </c>
      <c r="F362">
        <v>5</v>
      </c>
      <c r="G362">
        <v>0</v>
      </c>
      <c r="H362">
        <v>0</v>
      </c>
      <c r="J3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08,00-00,00-07,00-00,00-05,00-00,00-00,00</v>
      </c>
      <c r="K362" s="13" t="str" cm="1">
        <f t="array" ref="K362">IFERROR(INDEX(Tabelle2[Arbeitszeitmodell],_xlfn.AGGREGATE(15,6,(ROW(Tabelle2[Arbeitszeitmodell])-1)/(--SEARCH('Tabelle zur Erfassung von KUG'!$K$13,Tabelle2[Arbeitszeitmodell])&gt;0),ROW()-1),1),"")</f>
        <v/>
      </c>
    </row>
    <row r="363" spans="1:11" x14ac:dyDescent="0.25">
      <c r="A363" t="str">
        <f>""&amp;SUM(Tabelle1[[#This Row],[Std. Montag]:[Std. Sonntag]] )&amp;" Std. Woche"</f>
        <v>20 Std. Woche</v>
      </c>
      <c r="B363">
        <v>7</v>
      </c>
      <c r="C363">
        <v>7</v>
      </c>
      <c r="D363">
        <v>6</v>
      </c>
      <c r="E363">
        <v>0</v>
      </c>
      <c r="F363">
        <v>0</v>
      </c>
      <c r="G363">
        <v>0</v>
      </c>
      <c r="H363">
        <v>0</v>
      </c>
      <c r="J3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07,00-07,00-06,00-00,00-00,00-00,00-00,00</v>
      </c>
      <c r="K363" s="13" t="str" cm="1">
        <f t="array" ref="K363">IFERROR(INDEX(Tabelle2[Arbeitszeitmodell],_xlfn.AGGREGATE(15,6,(ROW(Tabelle2[Arbeitszeitmodell])-1)/(--SEARCH('Tabelle zur Erfassung von KUG'!$K$13,Tabelle2[Arbeitszeitmodell])&gt;0),ROW()-1),1),"")</f>
        <v/>
      </c>
    </row>
    <row r="364" spans="1:11" x14ac:dyDescent="0.25">
      <c r="A364" t="str">
        <f>""&amp;SUM(Tabelle1[[#This Row],[Std. Montag]:[Std. Sonntag]] )&amp;" Std. Woche"</f>
        <v>20 Std. Woche</v>
      </c>
      <c r="B364">
        <v>6.67</v>
      </c>
      <c r="C364">
        <v>6.67</v>
      </c>
      <c r="D364">
        <v>0</v>
      </c>
      <c r="E364">
        <v>6.66</v>
      </c>
      <c r="F364">
        <v>0</v>
      </c>
      <c r="G364">
        <v>0</v>
      </c>
      <c r="H364">
        <v>0</v>
      </c>
      <c r="J3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06,67-06,67-00,00-06,66-00,00-00,00-00,00</v>
      </c>
      <c r="K364" s="13" t="str" cm="1">
        <f t="array" ref="K364">IFERROR(INDEX(Tabelle2[Arbeitszeitmodell],_xlfn.AGGREGATE(15,6,(ROW(Tabelle2[Arbeitszeitmodell])-1)/(--SEARCH('Tabelle zur Erfassung von KUG'!$K$13,Tabelle2[Arbeitszeitmodell])&gt;0),ROW()-1),1),"")</f>
        <v/>
      </c>
    </row>
    <row r="365" spans="1:11" x14ac:dyDescent="0.25">
      <c r="A365" t="str">
        <f>""&amp;SUM(Tabelle1[[#This Row],[Std. Montag]:[Std. Sonntag]] )&amp;" Std. Woche"</f>
        <v>20 Std. Woche</v>
      </c>
      <c r="B365">
        <v>6.67</v>
      </c>
      <c r="C365">
        <v>0</v>
      </c>
      <c r="D365">
        <v>6.67</v>
      </c>
      <c r="E365">
        <v>6.66</v>
      </c>
      <c r="F365">
        <v>0</v>
      </c>
      <c r="G365">
        <v>0</v>
      </c>
      <c r="H365">
        <v>0</v>
      </c>
      <c r="J3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06,67-00,00-06,67-06,66-00,00-00,00-00,00</v>
      </c>
      <c r="K365" s="13" t="str" cm="1">
        <f t="array" ref="K365">IFERROR(INDEX(Tabelle2[Arbeitszeitmodell],_xlfn.AGGREGATE(15,6,(ROW(Tabelle2[Arbeitszeitmodell])-1)/(--SEARCH('Tabelle zur Erfassung von KUG'!$K$13,Tabelle2[Arbeitszeitmodell])&gt;0),ROW()-1),1),"")</f>
        <v/>
      </c>
    </row>
    <row r="366" spans="1:11" x14ac:dyDescent="0.25">
      <c r="A366" t="str">
        <f>""&amp;SUM(Tabelle1[[#This Row],[Std. Montag]:[Std. Sonntag]] )&amp;" Std. Woche"</f>
        <v>20 Std. Woche</v>
      </c>
      <c r="B366">
        <v>6.67</v>
      </c>
      <c r="C366">
        <v>0</v>
      </c>
      <c r="D366">
        <v>0</v>
      </c>
      <c r="E366">
        <v>6.67</v>
      </c>
      <c r="F366">
        <v>6.66</v>
      </c>
      <c r="G366">
        <v>0</v>
      </c>
      <c r="H366">
        <v>0</v>
      </c>
      <c r="J3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06,67-00,00-00,00-06,67-06,66-00,00-00,00</v>
      </c>
      <c r="K366" s="13" t="str" cm="1">
        <f t="array" ref="K366">IFERROR(INDEX(Tabelle2[Arbeitszeitmodell],_xlfn.AGGREGATE(15,6,(ROW(Tabelle2[Arbeitszeitmodell])-1)/(--SEARCH('Tabelle zur Erfassung von KUG'!$K$13,Tabelle2[Arbeitszeitmodell])&gt;0),ROW()-1),1),"")</f>
        <v/>
      </c>
    </row>
    <row r="367" spans="1:11" x14ac:dyDescent="0.25">
      <c r="A367" t="str">
        <f>""&amp;SUM(Tabelle1[[#This Row],[Std. Montag]:[Std. Sonntag]] )&amp;" Std. Woche"</f>
        <v>20 Std. Woche</v>
      </c>
      <c r="B367">
        <v>5</v>
      </c>
      <c r="C367">
        <v>5</v>
      </c>
      <c r="D367">
        <v>5</v>
      </c>
      <c r="E367">
        <v>5</v>
      </c>
      <c r="F367">
        <v>0</v>
      </c>
      <c r="G367">
        <v>0</v>
      </c>
      <c r="H367">
        <v>0</v>
      </c>
      <c r="J3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05,00-05,00-05,00-05,00-00,00-00,00-00,00</v>
      </c>
      <c r="K367" s="13" t="str" cm="1">
        <f t="array" ref="K367">IFERROR(INDEX(Tabelle2[Arbeitszeitmodell],_xlfn.AGGREGATE(15,6,(ROW(Tabelle2[Arbeitszeitmodell])-1)/(--SEARCH('Tabelle zur Erfassung von KUG'!$K$13,Tabelle2[Arbeitszeitmodell])&gt;0),ROW()-1),1),"")</f>
        <v/>
      </c>
    </row>
    <row r="368" spans="1:11" x14ac:dyDescent="0.25">
      <c r="A368" t="str">
        <f>""&amp;SUM(Tabelle1[[#This Row],[Std. Montag]:[Std. Sonntag]] )&amp;" Std. Woche"</f>
        <v>20 Std. Woche</v>
      </c>
      <c r="B368">
        <v>5</v>
      </c>
      <c r="C368">
        <v>5</v>
      </c>
      <c r="D368">
        <v>0</v>
      </c>
      <c r="E368">
        <v>5</v>
      </c>
      <c r="F368">
        <v>5</v>
      </c>
      <c r="G368">
        <v>0</v>
      </c>
      <c r="H368">
        <v>0</v>
      </c>
      <c r="J3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05,00-05,00-00,00-05,00-05,00-00,00-00,00</v>
      </c>
      <c r="K368" s="13" t="str" cm="1">
        <f t="array" ref="K368">IFERROR(INDEX(Tabelle2[Arbeitszeitmodell],_xlfn.AGGREGATE(15,6,(ROW(Tabelle2[Arbeitszeitmodell])-1)/(--SEARCH('Tabelle zur Erfassung von KUG'!$K$13,Tabelle2[Arbeitszeitmodell])&gt;0),ROW()-1),1),"")</f>
        <v/>
      </c>
    </row>
    <row r="369" spans="1:11" x14ac:dyDescent="0.25">
      <c r="A369" t="str">
        <f>""&amp;SUM(Tabelle1[[#This Row],[Std. Montag]:[Std. Sonntag]] )&amp;" Std. Woche"</f>
        <v>20 Std. Woche</v>
      </c>
      <c r="B369">
        <v>5</v>
      </c>
      <c r="C369">
        <v>5</v>
      </c>
      <c r="D369">
        <v>0</v>
      </c>
      <c r="E369">
        <v>0</v>
      </c>
      <c r="F369">
        <v>0</v>
      </c>
      <c r="G369">
        <v>5</v>
      </c>
      <c r="H369">
        <v>5</v>
      </c>
      <c r="J3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05,00-05,00-00,00-00,00-00,00-05,00-05,00</v>
      </c>
      <c r="K369" s="13" t="str" cm="1">
        <f t="array" ref="K369">IFERROR(INDEX(Tabelle2[Arbeitszeitmodell],_xlfn.AGGREGATE(15,6,(ROW(Tabelle2[Arbeitszeitmodell])-1)/(--SEARCH('Tabelle zur Erfassung von KUG'!$K$13,Tabelle2[Arbeitszeitmodell])&gt;0),ROW()-1),1),"")</f>
        <v/>
      </c>
    </row>
    <row r="370" spans="1:11" x14ac:dyDescent="0.25">
      <c r="A370" t="str">
        <f>""&amp;SUM(Tabelle1[[#This Row],[Std. Montag]:[Std. Sonntag]] )&amp;" Std. Woche"</f>
        <v>20 Std. Woche</v>
      </c>
      <c r="B370">
        <v>5</v>
      </c>
      <c r="C370">
        <v>0</v>
      </c>
      <c r="D370">
        <v>5</v>
      </c>
      <c r="E370">
        <v>5</v>
      </c>
      <c r="F370">
        <v>5</v>
      </c>
      <c r="G370">
        <v>0</v>
      </c>
      <c r="H370">
        <v>0</v>
      </c>
      <c r="J3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05,00-00,00-05,00-05,00-05,00-00,00-00,00</v>
      </c>
      <c r="K370" s="13" t="str" cm="1">
        <f t="array" ref="K370">IFERROR(INDEX(Tabelle2[Arbeitszeitmodell],_xlfn.AGGREGATE(15,6,(ROW(Tabelle2[Arbeitszeitmodell])-1)/(--SEARCH('Tabelle zur Erfassung von KUG'!$K$13,Tabelle2[Arbeitszeitmodell])&gt;0),ROW()-1),1),"")</f>
        <v/>
      </c>
    </row>
    <row r="371" spans="1:11" x14ac:dyDescent="0.25">
      <c r="A371" t="str">
        <f>""&amp;SUM(Tabelle1[[#This Row],[Std. Montag]:[Std. Sonntag]] )&amp;" Std. Woche"</f>
        <v>20 Std. Woche</v>
      </c>
      <c r="B371">
        <v>4.75</v>
      </c>
      <c r="C371">
        <v>5</v>
      </c>
      <c r="D371">
        <v>1.75</v>
      </c>
      <c r="E371">
        <v>4</v>
      </c>
      <c r="F371">
        <v>2</v>
      </c>
      <c r="G371">
        <v>2.5</v>
      </c>
      <c r="H371">
        <v>0</v>
      </c>
      <c r="J3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04,75-05,00-01,75-04,00-02,00-02,50-00,00</v>
      </c>
      <c r="K371" s="13" t="str" cm="1">
        <f t="array" ref="K371">IFERROR(INDEX(Tabelle2[Arbeitszeitmodell],_xlfn.AGGREGATE(15,6,(ROW(Tabelle2[Arbeitszeitmodell])-1)/(--SEARCH('Tabelle zur Erfassung von KUG'!$K$13,Tabelle2[Arbeitszeitmodell])&gt;0),ROW()-1),1),"")</f>
        <v/>
      </c>
    </row>
    <row r="372" spans="1:11" x14ac:dyDescent="0.25">
      <c r="A372" t="str">
        <f>""&amp;SUM(Tabelle1[[#This Row],[Std. Montag]:[Std. Sonntag]] )&amp;" Std. Woche"</f>
        <v>20 Std. Woche</v>
      </c>
      <c r="B372">
        <v>4</v>
      </c>
      <c r="C372">
        <v>4</v>
      </c>
      <c r="D372">
        <v>4</v>
      </c>
      <c r="E372">
        <v>4</v>
      </c>
      <c r="F372">
        <v>4</v>
      </c>
      <c r="G372">
        <v>0</v>
      </c>
      <c r="H372">
        <v>0</v>
      </c>
      <c r="J3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04,00-04,00-04,00-04,00-04,00-00,00-00,00</v>
      </c>
      <c r="K372" s="13" t="str" cm="1">
        <f t="array" ref="K372">IFERROR(INDEX(Tabelle2[Arbeitszeitmodell],_xlfn.AGGREGATE(15,6,(ROW(Tabelle2[Arbeitszeitmodell])-1)/(--SEARCH('Tabelle zur Erfassung von KUG'!$K$13,Tabelle2[Arbeitszeitmodell])&gt;0),ROW()-1),1),"")</f>
        <v/>
      </c>
    </row>
    <row r="373" spans="1:11" x14ac:dyDescent="0.25">
      <c r="A373" t="str">
        <f>""&amp;SUM(Tabelle1[[#This Row],[Std. Montag]:[Std. Sonntag]] )&amp;" Std. Woche"</f>
        <v>20 Std. Woche</v>
      </c>
      <c r="B373">
        <v>4</v>
      </c>
      <c r="C373">
        <v>0</v>
      </c>
      <c r="D373">
        <v>4</v>
      </c>
      <c r="E373">
        <v>4</v>
      </c>
      <c r="F373">
        <v>0</v>
      </c>
      <c r="G373">
        <v>4</v>
      </c>
      <c r="H373">
        <v>4</v>
      </c>
      <c r="J3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04,00-00,00-04,00-04,00-00,00-04,00-04,00</v>
      </c>
      <c r="K373" s="13" t="str" cm="1">
        <f t="array" ref="K373">IFERROR(INDEX(Tabelle2[Arbeitszeitmodell],_xlfn.AGGREGATE(15,6,(ROW(Tabelle2[Arbeitszeitmodell])-1)/(--SEARCH('Tabelle zur Erfassung von KUG'!$K$13,Tabelle2[Arbeitszeitmodell])&gt;0),ROW()-1),1),"")</f>
        <v/>
      </c>
    </row>
    <row r="374" spans="1:11" x14ac:dyDescent="0.25">
      <c r="A374" t="str">
        <f>""&amp;SUM(Tabelle1[[#This Row],[Std. Montag]:[Std. Sonntag]] )&amp;" Std. Woche"</f>
        <v>20 Std. Woche</v>
      </c>
      <c r="B374">
        <v>3.5</v>
      </c>
      <c r="C374">
        <v>0</v>
      </c>
      <c r="D374">
        <v>3.5</v>
      </c>
      <c r="E374">
        <v>3.5</v>
      </c>
      <c r="F374">
        <v>3.5</v>
      </c>
      <c r="G374">
        <v>6</v>
      </c>
      <c r="H374">
        <v>0</v>
      </c>
      <c r="J3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03,50-00,00-03,50-03,50-03,50-06,00-00,00</v>
      </c>
      <c r="K374" s="13" t="str" cm="1">
        <f t="array" ref="K374">IFERROR(INDEX(Tabelle2[Arbeitszeitmodell],_xlfn.AGGREGATE(15,6,(ROW(Tabelle2[Arbeitszeitmodell])-1)/(--SEARCH('Tabelle zur Erfassung von KUG'!$K$13,Tabelle2[Arbeitszeitmodell])&gt;0),ROW()-1),1),"")</f>
        <v/>
      </c>
    </row>
    <row r="375" spans="1:11" x14ac:dyDescent="0.25">
      <c r="A375" t="str">
        <f>""&amp;SUM(Tabelle1[[#This Row],[Std. Montag]:[Std. Sonntag]] )&amp;" Std. Woche"</f>
        <v>20 Std. Woche</v>
      </c>
      <c r="B375">
        <v>3</v>
      </c>
      <c r="C375">
        <v>3</v>
      </c>
      <c r="D375">
        <v>3</v>
      </c>
      <c r="E375">
        <v>3</v>
      </c>
      <c r="F375">
        <v>8</v>
      </c>
      <c r="G375">
        <v>0</v>
      </c>
      <c r="H375">
        <v>0</v>
      </c>
      <c r="J3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03,00-03,00-03,00-03,00-08,00-00,00-00,00</v>
      </c>
      <c r="K375" s="13" t="str" cm="1">
        <f t="array" ref="K375">IFERROR(INDEX(Tabelle2[Arbeitszeitmodell],_xlfn.AGGREGATE(15,6,(ROW(Tabelle2[Arbeitszeitmodell])-1)/(--SEARCH('Tabelle zur Erfassung von KUG'!$K$13,Tabelle2[Arbeitszeitmodell])&gt;0),ROW()-1),1),"")</f>
        <v/>
      </c>
    </row>
    <row r="376" spans="1:11" x14ac:dyDescent="0.25">
      <c r="A376" t="str">
        <f>""&amp;SUM(Tabelle1[[#This Row],[Std. Montag]:[Std. Sonntag]] )&amp;" Std. Woche"</f>
        <v>20 Std. Woche</v>
      </c>
      <c r="B376">
        <v>0</v>
      </c>
      <c r="C376">
        <v>9</v>
      </c>
      <c r="D376">
        <v>0</v>
      </c>
      <c r="E376">
        <v>5</v>
      </c>
      <c r="F376">
        <v>6</v>
      </c>
      <c r="G376">
        <v>0</v>
      </c>
      <c r="H376">
        <v>0</v>
      </c>
      <c r="J3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00,00-09,00-00,00-05,00-06,00-00,00-00,00</v>
      </c>
      <c r="K376" s="13" t="str" cm="1">
        <f t="array" ref="K376">IFERROR(INDEX(Tabelle2[Arbeitszeitmodell],_xlfn.AGGREGATE(15,6,(ROW(Tabelle2[Arbeitszeitmodell])-1)/(--SEARCH('Tabelle zur Erfassung von KUG'!$K$13,Tabelle2[Arbeitszeitmodell])&gt;0),ROW()-1),1),"")</f>
        <v/>
      </c>
    </row>
    <row r="377" spans="1:11" x14ac:dyDescent="0.25">
      <c r="A377" t="str">
        <f>""&amp;SUM(Tabelle1[[#This Row],[Std. Montag]:[Std. Sonntag]] )&amp;" Std. Woche"</f>
        <v>20 Std. Woche</v>
      </c>
      <c r="B377">
        <v>0</v>
      </c>
      <c r="C377">
        <v>8</v>
      </c>
      <c r="D377">
        <v>8</v>
      </c>
      <c r="E377">
        <v>4</v>
      </c>
      <c r="F377">
        <v>0</v>
      </c>
      <c r="G377">
        <v>0</v>
      </c>
      <c r="H377">
        <v>0</v>
      </c>
      <c r="J3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00,00-08,00-08,00-04,00-00,00-00,00-00,00</v>
      </c>
      <c r="K377" s="13" t="str" cm="1">
        <f t="array" ref="K377">IFERROR(INDEX(Tabelle2[Arbeitszeitmodell],_xlfn.AGGREGATE(15,6,(ROW(Tabelle2[Arbeitszeitmodell])-1)/(--SEARCH('Tabelle zur Erfassung von KUG'!$K$13,Tabelle2[Arbeitszeitmodell])&gt;0),ROW()-1),1),"")</f>
        <v/>
      </c>
    </row>
    <row r="378" spans="1:11" x14ac:dyDescent="0.25">
      <c r="A378" t="str">
        <f>""&amp;SUM(Tabelle1[[#This Row],[Std. Montag]:[Std. Sonntag]] )&amp;" Std. Woche"</f>
        <v>20 Std. Woche</v>
      </c>
      <c r="B378">
        <v>0</v>
      </c>
      <c r="C378">
        <v>7</v>
      </c>
      <c r="D378">
        <v>7</v>
      </c>
      <c r="E378">
        <v>6</v>
      </c>
      <c r="F378">
        <v>0</v>
      </c>
      <c r="G378">
        <v>0</v>
      </c>
      <c r="H378">
        <v>0</v>
      </c>
      <c r="J3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00,00-07,00-07,00-06,00-00,00-00,00-00,00</v>
      </c>
      <c r="K378" s="13" t="str" cm="1">
        <f t="array" ref="K378">IFERROR(INDEX(Tabelle2[Arbeitszeitmodell],_xlfn.AGGREGATE(15,6,(ROW(Tabelle2[Arbeitszeitmodell])-1)/(--SEARCH('Tabelle zur Erfassung von KUG'!$K$13,Tabelle2[Arbeitszeitmodell])&gt;0),ROW()-1),1),"")</f>
        <v/>
      </c>
    </row>
    <row r="379" spans="1:11" x14ac:dyDescent="0.25">
      <c r="A379" t="str">
        <f>""&amp;SUM(Tabelle1[[#This Row],[Std. Montag]:[Std. Sonntag]] )&amp;" Std. Woche"</f>
        <v>20 Std. Woche</v>
      </c>
      <c r="B379">
        <v>0</v>
      </c>
      <c r="C379">
        <v>5</v>
      </c>
      <c r="D379">
        <v>5</v>
      </c>
      <c r="E379">
        <v>5</v>
      </c>
      <c r="F379">
        <v>5</v>
      </c>
      <c r="G379">
        <v>0</v>
      </c>
      <c r="H379">
        <v>0</v>
      </c>
      <c r="J3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00,00-05,00-05,00-05,00-05,00-00,00-00,00</v>
      </c>
      <c r="K379" s="13" t="str" cm="1">
        <f t="array" ref="K379">IFERROR(INDEX(Tabelle2[Arbeitszeitmodell],_xlfn.AGGREGATE(15,6,(ROW(Tabelle2[Arbeitszeitmodell])-1)/(--SEARCH('Tabelle zur Erfassung von KUG'!$K$13,Tabelle2[Arbeitszeitmodell])&gt;0),ROW()-1),1),"")</f>
        <v/>
      </c>
    </row>
    <row r="380" spans="1:11" x14ac:dyDescent="0.25">
      <c r="A380" t="str">
        <f>""&amp;SUM(Tabelle1[[#This Row],[Std. Montag]:[Std. Sonntag]] )&amp;" Std. Woche"</f>
        <v>20 Std. Woche</v>
      </c>
      <c r="B380">
        <v>0</v>
      </c>
      <c r="C380">
        <v>5</v>
      </c>
      <c r="D380">
        <v>0</v>
      </c>
      <c r="E380">
        <v>5</v>
      </c>
      <c r="F380">
        <v>5</v>
      </c>
      <c r="G380">
        <v>5</v>
      </c>
      <c r="H380">
        <v>0</v>
      </c>
      <c r="J3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00,00-05,00-00,00-05,00-05,00-05,00-00,00</v>
      </c>
      <c r="K380" s="13" t="str" cm="1">
        <f t="array" ref="K380">IFERROR(INDEX(Tabelle2[Arbeitszeitmodell],_xlfn.AGGREGATE(15,6,(ROW(Tabelle2[Arbeitszeitmodell])-1)/(--SEARCH('Tabelle zur Erfassung von KUG'!$K$13,Tabelle2[Arbeitszeitmodell])&gt;0),ROW()-1),1),"")</f>
        <v/>
      </c>
    </row>
    <row r="381" spans="1:11" x14ac:dyDescent="0.25">
      <c r="A381" t="str">
        <f>""&amp;SUM(Tabelle1[[#This Row],[Std. Montag]:[Std. Sonntag]] )&amp;" Std. Woche"</f>
        <v>20 Std. Woche</v>
      </c>
      <c r="B381">
        <v>0</v>
      </c>
      <c r="C381">
        <v>4</v>
      </c>
      <c r="D381">
        <v>4</v>
      </c>
      <c r="E381">
        <v>4</v>
      </c>
      <c r="F381">
        <v>4</v>
      </c>
      <c r="G381">
        <v>4</v>
      </c>
      <c r="H381">
        <v>0</v>
      </c>
      <c r="J3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00,00-04,00-04,00-04,00-04,00-04,00-00,00</v>
      </c>
      <c r="K381" s="13" t="str" cm="1">
        <f t="array" ref="K381">IFERROR(INDEX(Tabelle2[Arbeitszeitmodell],_xlfn.AGGREGATE(15,6,(ROW(Tabelle2[Arbeitszeitmodell])-1)/(--SEARCH('Tabelle zur Erfassung von KUG'!$K$13,Tabelle2[Arbeitszeitmodell])&gt;0),ROW()-1),1),"")</f>
        <v/>
      </c>
    </row>
    <row r="382" spans="1:11" x14ac:dyDescent="0.25">
      <c r="A382" t="str">
        <f>""&amp;SUM(Tabelle1[[#This Row],[Std. Montag]:[Std. Sonntag]] )&amp;" Std. Woche"</f>
        <v>20 Std. Woche</v>
      </c>
      <c r="B382">
        <v>0</v>
      </c>
      <c r="C382">
        <v>4</v>
      </c>
      <c r="D382">
        <v>4</v>
      </c>
      <c r="E382">
        <v>0</v>
      </c>
      <c r="F382">
        <v>4</v>
      </c>
      <c r="G382">
        <v>4</v>
      </c>
      <c r="H382">
        <v>4</v>
      </c>
      <c r="J3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00,00-04,00-04,00-00,00-04,00-04,00-04,00</v>
      </c>
      <c r="K382" s="13" t="str" cm="1">
        <f t="array" ref="K382">IFERROR(INDEX(Tabelle2[Arbeitszeitmodell],_xlfn.AGGREGATE(15,6,(ROW(Tabelle2[Arbeitszeitmodell])-1)/(--SEARCH('Tabelle zur Erfassung von KUG'!$K$13,Tabelle2[Arbeitszeitmodell])&gt;0),ROW()-1),1),"")</f>
        <v/>
      </c>
    </row>
    <row r="383" spans="1:11" x14ac:dyDescent="0.25">
      <c r="A383" t="str">
        <f>""&amp;SUM(Tabelle1[[#This Row],[Std. Montag]:[Std. Sonntag]] )&amp;" Std. Woche"</f>
        <v>20 Std. Woche</v>
      </c>
      <c r="B383">
        <v>0</v>
      </c>
      <c r="C383">
        <v>4</v>
      </c>
      <c r="D383">
        <v>0</v>
      </c>
      <c r="E383">
        <v>4</v>
      </c>
      <c r="F383">
        <v>4</v>
      </c>
      <c r="G383">
        <v>4</v>
      </c>
      <c r="H383">
        <v>4</v>
      </c>
      <c r="J3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00,00-04,00-00,00-04,00-04,00-04,00-04,00</v>
      </c>
      <c r="K383" s="13" t="str" cm="1">
        <f t="array" ref="K383">IFERROR(INDEX(Tabelle2[Arbeitszeitmodell],_xlfn.AGGREGATE(15,6,(ROW(Tabelle2[Arbeitszeitmodell])-1)/(--SEARCH('Tabelle zur Erfassung von KUG'!$K$13,Tabelle2[Arbeitszeitmodell])&gt;0),ROW()-1),1),"")</f>
        <v/>
      </c>
    </row>
    <row r="384" spans="1:11" x14ac:dyDescent="0.25">
      <c r="A384" t="str">
        <f>""&amp;SUM(Tabelle1[[#This Row],[Std. Montag]:[Std. Sonntag]] )&amp;" Std. Woche"</f>
        <v>20 Std. Woche</v>
      </c>
      <c r="B384">
        <v>0</v>
      </c>
      <c r="C384">
        <v>0</v>
      </c>
      <c r="D384">
        <v>7</v>
      </c>
      <c r="E384">
        <v>7</v>
      </c>
      <c r="F384">
        <v>6</v>
      </c>
      <c r="G384">
        <v>0</v>
      </c>
      <c r="H384">
        <v>0</v>
      </c>
      <c r="J3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00,00-00,00-07,00-07,00-06,00-00,00-00,00</v>
      </c>
      <c r="K384" s="13" t="str" cm="1">
        <f t="array" ref="K384">IFERROR(INDEX(Tabelle2[Arbeitszeitmodell],_xlfn.AGGREGATE(15,6,(ROW(Tabelle2[Arbeitszeitmodell])-1)/(--SEARCH('Tabelle zur Erfassung von KUG'!$K$13,Tabelle2[Arbeitszeitmodell])&gt;0),ROW()-1),1),"")</f>
        <v/>
      </c>
    </row>
    <row r="385" spans="1:11" x14ac:dyDescent="0.25">
      <c r="A385" t="str">
        <f>""&amp;SUM(Tabelle1[[#This Row],[Std. Montag]:[Std. Sonntag]] )&amp;" Std. Woche"</f>
        <v>20 Std. Woche</v>
      </c>
      <c r="B385">
        <v>0</v>
      </c>
      <c r="C385">
        <v>0</v>
      </c>
      <c r="D385">
        <v>5</v>
      </c>
      <c r="E385">
        <v>5</v>
      </c>
      <c r="F385">
        <v>5</v>
      </c>
      <c r="G385">
        <v>5</v>
      </c>
      <c r="H385">
        <v>0</v>
      </c>
      <c r="J3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00,00-00,00-05,00-05,00-05,00-05,00-00,00</v>
      </c>
      <c r="K385" s="13" t="str" cm="1">
        <f t="array" ref="K385">IFERROR(INDEX(Tabelle2[Arbeitszeitmodell],_xlfn.AGGREGATE(15,6,(ROW(Tabelle2[Arbeitszeitmodell])-1)/(--SEARCH('Tabelle zur Erfassung von KUG'!$K$13,Tabelle2[Arbeitszeitmodell])&gt;0),ROW()-1),1),"")</f>
        <v/>
      </c>
    </row>
    <row r="386" spans="1:11" x14ac:dyDescent="0.25">
      <c r="A386" t="str">
        <f>""&amp;SUM(Tabelle1[[#This Row],[Std. Montag]:[Std. Sonntag]] )&amp;" Std. Woche"</f>
        <v>20 Std. Woche</v>
      </c>
      <c r="B386">
        <v>0</v>
      </c>
      <c r="C386">
        <v>0</v>
      </c>
      <c r="D386">
        <v>4</v>
      </c>
      <c r="E386">
        <v>4</v>
      </c>
      <c r="F386">
        <v>4</v>
      </c>
      <c r="G386">
        <v>4</v>
      </c>
      <c r="H386">
        <v>4</v>
      </c>
      <c r="J3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00,00-00,00-04,00-04,00-04,00-04,00-04,00</v>
      </c>
      <c r="K386" s="13" t="str" cm="1">
        <f t="array" ref="K386">IFERROR(INDEX(Tabelle2[Arbeitszeitmodell],_xlfn.AGGREGATE(15,6,(ROW(Tabelle2[Arbeitszeitmodell])-1)/(--SEARCH('Tabelle zur Erfassung von KUG'!$K$13,Tabelle2[Arbeitszeitmodell])&gt;0),ROW()-1),1),"")</f>
        <v/>
      </c>
    </row>
    <row r="387" spans="1:11" x14ac:dyDescent="0.25">
      <c r="A387" t="str">
        <f>""&amp;SUM(Tabelle1[[#This Row],[Std. Montag]:[Std. Sonntag]] )&amp;" Std. Woche"</f>
        <v>20 Std. Woche</v>
      </c>
      <c r="B387">
        <v>0</v>
      </c>
      <c r="C387">
        <v>0</v>
      </c>
      <c r="D387">
        <v>3.5</v>
      </c>
      <c r="E387">
        <v>3.5</v>
      </c>
      <c r="F387">
        <v>3.5</v>
      </c>
      <c r="G387">
        <v>9.5</v>
      </c>
      <c r="H387">
        <v>0</v>
      </c>
      <c r="J3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00,00-00,00-03,50-03,50-03,50-09,50-00,00</v>
      </c>
      <c r="K387" s="13" t="str" cm="1">
        <f t="array" ref="K387">IFERROR(INDEX(Tabelle2[Arbeitszeitmodell],_xlfn.AGGREGATE(15,6,(ROW(Tabelle2[Arbeitszeitmodell])-1)/(--SEARCH('Tabelle zur Erfassung von KUG'!$K$13,Tabelle2[Arbeitszeitmodell])&gt;0),ROW()-1),1),"")</f>
        <v/>
      </c>
    </row>
    <row r="388" spans="1:11" x14ac:dyDescent="0.25">
      <c r="A388" t="str">
        <f>""&amp;SUM(Tabelle1[[#This Row],[Std. Montag]:[Std. Sonntag]] )&amp;" Std. Woche"</f>
        <v>2,8 Std. Woche</v>
      </c>
      <c r="B388">
        <v>0.56000000000000005</v>
      </c>
      <c r="C388">
        <v>0.56000000000000005</v>
      </c>
      <c r="D388">
        <v>0.56000000000000005</v>
      </c>
      <c r="E388">
        <v>0.56000000000000005</v>
      </c>
      <c r="F388">
        <v>0.56000000000000005</v>
      </c>
      <c r="G388">
        <v>0</v>
      </c>
      <c r="H388">
        <v>0</v>
      </c>
      <c r="J3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2,8 Std. Woche: 00,56-00,56-00,56-00,56-00,56-00,00-00,00</v>
      </c>
      <c r="K388" s="13" t="str" cm="1">
        <f t="array" ref="K388">IFERROR(INDEX(Tabelle2[Arbeitszeitmodell],_xlfn.AGGREGATE(15,6,(ROW(Tabelle2[Arbeitszeitmodell])-1)/(--SEARCH('Tabelle zur Erfassung von KUG'!$K$13,Tabelle2[Arbeitszeitmodell])&gt;0),ROW()-1),1),"")</f>
        <v/>
      </c>
    </row>
    <row r="389" spans="1:11" x14ac:dyDescent="0.25">
      <c r="A389" t="str">
        <f>""&amp;SUM(Tabelle1[[#This Row],[Std. Montag]:[Std. Sonntag]] )&amp;" Std. Woche"</f>
        <v>2,75 Std. Woche</v>
      </c>
      <c r="B389">
        <v>0.55000000000000004</v>
      </c>
      <c r="C389">
        <v>0.55000000000000004</v>
      </c>
      <c r="D389">
        <v>0.55000000000000004</v>
      </c>
      <c r="E389">
        <v>0.55000000000000004</v>
      </c>
      <c r="F389">
        <v>0.55000000000000004</v>
      </c>
      <c r="G389">
        <v>0</v>
      </c>
      <c r="H389">
        <v>0</v>
      </c>
      <c r="J3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2,75 Std. Woche: 00,55-00,55-00,55-00,55-00,55-00,00-00,00</v>
      </c>
      <c r="K389" s="13" t="str" cm="1">
        <f t="array" ref="K389">IFERROR(INDEX(Tabelle2[Arbeitszeitmodell],_xlfn.AGGREGATE(15,6,(ROW(Tabelle2[Arbeitszeitmodell])-1)/(--SEARCH('Tabelle zur Erfassung von KUG'!$K$13,Tabelle2[Arbeitszeitmodell])&gt;0),ROW()-1),1),"")</f>
        <v/>
      </c>
    </row>
    <row r="390" spans="1:11" x14ac:dyDescent="0.25">
      <c r="A390" t="str">
        <f>""&amp;SUM(Tabelle1[[#This Row],[Std. Montag]:[Std. Sonntag]] )&amp;" Std. Woche"</f>
        <v>2,5 Std. Woche</v>
      </c>
      <c r="B390">
        <v>0.5</v>
      </c>
      <c r="C390">
        <v>0.5</v>
      </c>
      <c r="D390">
        <v>0.5</v>
      </c>
      <c r="E390">
        <v>0.5</v>
      </c>
      <c r="F390">
        <v>0.5</v>
      </c>
      <c r="G390">
        <v>0</v>
      </c>
      <c r="H390">
        <v>0</v>
      </c>
      <c r="J3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2,5 Std. Woche: 00,50-00,50-00,50-00,50-00,50-00,00-00,00</v>
      </c>
      <c r="K390" s="13" t="str" cm="1">
        <f t="array" ref="K390">IFERROR(INDEX(Tabelle2[Arbeitszeitmodell],_xlfn.AGGREGATE(15,6,(ROW(Tabelle2[Arbeitszeitmodell])-1)/(--SEARCH('Tabelle zur Erfassung von KUG'!$K$13,Tabelle2[Arbeitszeitmodell])&gt;0),ROW()-1),1),"")</f>
        <v/>
      </c>
    </row>
    <row r="391" spans="1:11" x14ac:dyDescent="0.25">
      <c r="A391" t="str">
        <f>""&amp;SUM(Tabelle1[[#This Row],[Std. Montag]:[Std. Sonntag]] )&amp;" Std. Woche"</f>
        <v>2,3 Std. Woche</v>
      </c>
      <c r="B391">
        <v>0.46</v>
      </c>
      <c r="C391">
        <v>0.46</v>
      </c>
      <c r="D391">
        <v>0.46</v>
      </c>
      <c r="E391">
        <v>0.46</v>
      </c>
      <c r="F391">
        <v>0.46</v>
      </c>
      <c r="G391">
        <v>0</v>
      </c>
      <c r="H391">
        <v>0</v>
      </c>
      <c r="J3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2,3 Std. Woche: 00,46-00,46-00,46-00,46-00,46-00,00-00,00</v>
      </c>
      <c r="K391" s="13" t="str" cm="1">
        <f t="array" ref="K391">IFERROR(INDEX(Tabelle2[Arbeitszeitmodell],_xlfn.AGGREGATE(15,6,(ROW(Tabelle2[Arbeitszeitmodell])-1)/(--SEARCH('Tabelle zur Erfassung von KUG'!$K$13,Tabelle2[Arbeitszeitmodell])&gt;0),ROW()-1),1),"")</f>
        <v/>
      </c>
    </row>
    <row r="392" spans="1:11" x14ac:dyDescent="0.25">
      <c r="A392" t="str">
        <f>""&amp;SUM(Tabelle1[[#This Row],[Std. Montag]:[Std. Sonntag]] )&amp;" Std. Woche"</f>
        <v>2 Std. Woche</v>
      </c>
      <c r="B392">
        <v>0.4</v>
      </c>
      <c r="C392">
        <v>0.4</v>
      </c>
      <c r="D392">
        <v>0.4</v>
      </c>
      <c r="E392">
        <v>0.4</v>
      </c>
      <c r="F392">
        <v>0.4</v>
      </c>
      <c r="G392">
        <v>0</v>
      </c>
      <c r="H392">
        <v>0</v>
      </c>
      <c r="J3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00,40-00,40-00,40-00,40-00,40-00,00-00,00</v>
      </c>
      <c r="K392" s="13" t="str" cm="1">
        <f t="array" ref="K392">IFERROR(INDEX(Tabelle2[Arbeitszeitmodell],_xlfn.AGGREGATE(15,6,(ROW(Tabelle2[Arbeitszeitmodell])-1)/(--SEARCH('Tabelle zur Erfassung von KUG'!$K$13,Tabelle2[Arbeitszeitmodell])&gt;0),ROW()-1),1),"")</f>
        <v/>
      </c>
    </row>
    <row r="393" spans="1:11" x14ac:dyDescent="0.25">
      <c r="A393" t="str">
        <f>""&amp;SUM(Tabelle1[[#This Row],[Std. Montag]:[Std. Sonntag]] )&amp;" Std. Woche"</f>
        <v>2 Std. Woche</v>
      </c>
      <c r="B393">
        <v>0</v>
      </c>
      <c r="C393">
        <v>0</v>
      </c>
      <c r="D393">
        <v>2</v>
      </c>
      <c r="E393">
        <v>0</v>
      </c>
      <c r="F393">
        <v>0</v>
      </c>
      <c r="G393">
        <v>0</v>
      </c>
      <c r="H393">
        <v>0</v>
      </c>
      <c r="J3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00,00-00,00-02,00-00,00-00,00-00,00-00,00</v>
      </c>
      <c r="K393" s="13" t="str" cm="1">
        <f t="array" ref="K393">IFERROR(INDEX(Tabelle2[Arbeitszeitmodell],_xlfn.AGGREGATE(15,6,(ROW(Tabelle2[Arbeitszeitmodell])-1)/(--SEARCH('Tabelle zur Erfassung von KUG'!$K$13,Tabelle2[Arbeitszeitmodell])&gt;0),ROW()-1),1),"")</f>
        <v/>
      </c>
    </row>
    <row r="394" spans="1:11" x14ac:dyDescent="0.25">
      <c r="A394" t="str">
        <f>""&amp;SUM(Tabelle1[[#This Row],[Std. Montag]:[Std. Sonntag]] )&amp;" Std. Woche"</f>
        <v>2 Std. Woche</v>
      </c>
      <c r="B394">
        <v>0</v>
      </c>
      <c r="C394">
        <v>0</v>
      </c>
      <c r="D394">
        <v>0</v>
      </c>
      <c r="E394">
        <v>0</v>
      </c>
      <c r="F394">
        <v>2</v>
      </c>
      <c r="G394">
        <v>0</v>
      </c>
      <c r="H394">
        <v>0</v>
      </c>
      <c r="J3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00,00-00,00-00,00-00,00-02,00-00,00-00,00</v>
      </c>
      <c r="K394" s="13" t="str" cm="1">
        <f t="array" ref="K394">IFERROR(INDEX(Tabelle2[Arbeitszeitmodell],_xlfn.AGGREGATE(15,6,(ROW(Tabelle2[Arbeitszeitmodell])-1)/(--SEARCH('Tabelle zur Erfassung von KUG'!$K$13,Tabelle2[Arbeitszeitmodell])&gt;0),ROW()-1),1),"")</f>
        <v/>
      </c>
    </row>
    <row r="395" spans="1:11" x14ac:dyDescent="0.25">
      <c r="A395" t="str">
        <f>""&amp;SUM(Tabelle1[[#This Row],[Std. Montag]:[Std. Sonntag]] )&amp;" Std. Woche"</f>
        <v>19,98 Std. Woche</v>
      </c>
      <c r="B395">
        <v>6.66</v>
      </c>
      <c r="C395">
        <v>0</v>
      </c>
      <c r="D395">
        <v>6.66</v>
      </c>
      <c r="E395">
        <v>6.66</v>
      </c>
      <c r="F395">
        <v>0</v>
      </c>
      <c r="G395">
        <v>0</v>
      </c>
      <c r="H395">
        <v>0</v>
      </c>
      <c r="J3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19,98 Std. Woche: 06,66-00,00-06,66-06,66-00,00-00,00-00,00</v>
      </c>
      <c r="K395" s="13" t="str" cm="1">
        <f t="array" ref="K395">IFERROR(INDEX(Tabelle2[Arbeitszeitmodell],_xlfn.AGGREGATE(15,6,(ROW(Tabelle2[Arbeitszeitmodell])-1)/(--SEARCH('Tabelle zur Erfassung von KUG'!$K$13,Tabelle2[Arbeitszeitmodell])&gt;0),ROW()-1),1),"")</f>
        <v/>
      </c>
    </row>
    <row r="396" spans="1:11" x14ac:dyDescent="0.25">
      <c r="A396" t="str">
        <f>""&amp;SUM(Tabelle1[[#This Row],[Std. Montag]:[Std. Sonntag]] )&amp;" Std. Woche"</f>
        <v>19,5 Std. Woche</v>
      </c>
      <c r="B396">
        <v>7.5</v>
      </c>
      <c r="C396">
        <v>5</v>
      </c>
      <c r="D396">
        <v>0</v>
      </c>
      <c r="E396">
        <v>0</v>
      </c>
      <c r="F396">
        <v>7</v>
      </c>
      <c r="G396">
        <v>0</v>
      </c>
      <c r="H396">
        <v>0</v>
      </c>
      <c r="J3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19,5 Std. Woche: 07,50-05,00-00,00-00,00-07,00-00,00-00,00</v>
      </c>
      <c r="K396" s="13" t="str" cm="1">
        <f t="array" ref="K396">IFERROR(INDEX(Tabelle2[Arbeitszeitmodell],_xlfn.AGGREGATE(15,6,(ROW(Tabelle2[Arbeitszeitmodell])-1)/(--SEARCH('Tabelle zur Erfassung von KUG'!$K$13,Tabelle2[Arbeitszeitmodell])&gt;0),ROW()-1),1),"")</f>
        <v/>
      </c>
    </row>
    <row r="397" spans="1:11" x14ac:dyDescent="0.25">
      <c r="A397" t="str">
        <f>""&amp;SUM(Tabelle1[[#This Row],[Std. Montag]:[Std. Sonntag]] )&amp;" Std. Woche"</f>
        <v>19,5 Std. Woche</v>
      </c>
      <c r="B397">
        <v>3.9</v>
      </c>
      <c r="C397">
        <v>3.9</v>
      </c>
      <c r="D397">
        <v>3.9</v>
      </c>
      <c r="E397">
        <v>3.9</v>
      </c>
      <c r="F397">
        <v>3.9</v>
      </c>
      <c r="G397">
        <v>0</v>
      </c>
      <c r="H397">
        <v>0</v>
      </c>
      <c r="J3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19,5 Std. Woche: 03,90-03,90-03,90-03,90-03,90-00,00-00,00</v>
      </c>
      <c r="K397" s="13" t="str" cm="1">
        <f t="array" ref="K397">IFERROR(INDEX(Tabelle2[Arbeitszeitmodell],_xlfn.AGGREGATE(15,6,(ROW(Tabelle2[Arbeitszeitmodell])-1)/(--SEARCH('Tabelle zur Erfassung von KUG'!$K$13,Tabelle2[Arbeitszeitmodell])&gt;0),ROW()-1),1),"")</f>
        <v/>
      </c>
    </row>
    <row r="398" spans="1:11" x14ac:dyDescent="0.25">
      <c r="A398" t="str">
        <f>""&amp;SUM(Tabelle1[[#This Row],[Std. Montag]:[Std. Sonntag]] )&amp;" Std. Woche"</f>
        <v>19 Std. Woche</v>
      </c>
      <c r="B398">
        <v>4</v>
      </c>
      <c r="C398">
        <v>4</v>
      </c>
      <c r="D398">
        <v>4</v>
      </c>
      <c r="E398">
        <v>4</v>
      </c>
      <c r="F398">
        <v>3</v>
      </c>
      <c r="G398">
        <v>0</v>
      </c>
      <c r="H398">
        <v>0</v>
      </c>
      <c r="J3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04,00-04,00-04,00-04,00-03,00-00,00-00,00</v>
      </c>
      <c r="K398" s="13" t="str" cm="1">
        <f t="array" ref="K398">IFERROR(INDEX(Tabelle2[Arbeitszeitmodell],_xlfn.AGGREGATE(15,6,(ROW(Tabelle2[Arbeitszeitmodell])-1)/(--SEARCH('Tabelle zur Erfassung von KUG'!$K$13,Tabelle2[Arbeitszeitmodell])&gt;0),ROW()-1),1),"")</f>
        <v/>
      </c>
    </row>
    <row r="399" spans="1:11" x14ac:dyDescent="0.25">
      <c r="A399" t="str">
        <f>""&amp;SUM(Tabelle1[[#This Row],[Std. Montag]:[Std. Sonntag]] )&amp;" Std. Woche"</f>
        <v>19 Std. Woche</v>
      </c>
      <c r="B399">
        <v>4</v>
      </c>
      <c r="C399">
        <v>4</v>
      </c>
      <c r="D399">
        <v>3</v>
      </c>
      <c r="E399">
        <v>0</v>
      </c>
      <c r="F399">
        <v>4</v>
      </c>
      <c r="G399">
        <v>0</v>
      </c>
      <c r="H399">
        <v>4</v>
      </c>
      <c r="J3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04,00-04,00-03,00-00,00-04,00-00,00-04,00</v>
      </c>
      <c r="K399" s="13" t="str" cm="1">
        <f t="array" ref="K399">IFERROR(INDEX(Tabelle2[Arbeitszeitmodell],_xlfn.AGGREGATE(15,6,(ROW(Tabelle2[Arbeitszeitmodell])-1)/(--SEARCH('Tabelle zur Erfassung von KUG'!$K$13,Tabelle2[Arbeitszeitmodell])&gt;0),ROW()-1),1),"")</f>
        <v/>
      </c>
    </row>
    <row r="400" spans="1:11" x14ac:dyDescent="0.25">
      <c r="A400" t="str">
        <f>""&amp;SUM(Tabelle1[[#This Row],[Std. Montag]:[Std. Sonntag]] )&amp;" Std. Woche"</f>
        <v>19 Std. Woche</v>
      </c>
      <c r="B400">
        <v>3.8</v>
      </c>
      <c r="C400">
        <v>3.8</v>
      </c>
      <c r="D400">
        <v>3.8</v>
      </c>
      <c r="E400">
        <v>3.8</v>
      </c>
      <c r="F400">
        <v>3.8</v>
      </c>
      <c r="G400">
        <v>0</v>
      </c>
      <c r="H400">
        <v>0</v>
      </c>
      <c r="J4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03,80-03,80-03,80-03,80-03,80-00,00-00,00</v>
      </c>
      <c r="K400" s="13" t="str" cm="1">
        <f t="array" ref="K400">IFERROR(INDEX(Tabelle2[Arbeitszeitmodell],_xlfn.AGGREGATE(15,6,(ROW(Tabelle2[Arbeitszeitmodell])-1)/(--SEARCH('Tabelle zur Erfassung von KUG'!$K$13,Tabelle2[Arbeitszeitmodell])&gt;0),ROW()-1),1),"")</f>
        <v/>
      </c>
    </row>
    <row r="401" spans="1:11" x14ac:dyDescent="0.25">
      <c r="A401" t="str">
        <f>""&amp;SUM(Tabelle1[[#This Row],[Std. Montag]:[Std. Sonntag]] )&amp;" Std. Woche"</f>
        <v>18,75 Std. Woche</v>
      </c>
      <c r="B401">
        <v>3.75</v>
      </c>
      <c r="C401">
        <v>3.75</v>
      </c>
      <c r="D401">
        <v>3.75</v>
      </c>
      <c r="E401">
        <v>3.75</v>
      </c>
      <c r="F401">
        <v>3.75</v>
      </c>
      <c r="G401">
        <v>0</v>
      </c>
      <c r="H401">
        <v>0</v>
      </c>
      <c r="J4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18,75 Std. Woche: 03,75-03,75-03,75-03,75-03,75-00,00-00,00</v>
      </c>
      <c r="K401" s="13" t="str" cm="1">
        <f t="array" ref="K401">IFERROR(INDEX(Tabelle2[Arbeitszeitmodell],_xlfn.AGGREGATE(15,6,(ROW(Tabelle2[Arbeitszeitmodell])-1)/(--SEARCH('Tabelle zur Erfassung von KUG'!$K$13,Tabelle2[Arbeitszeitmodell])&gt;0),ROW()-1),1),"")</f>
        <v/>
      </c>
    </row>
    <row r="402" spans="1:11" x14ac:dyDescent="0.25">
      <c r="A402" t="str">
        <f>""&amp;SUM(Tabelle1[[#This Row],[Std. Montag]:[Std. Sonntag]] )&amp;" Std. Woche"</f>
        <v>18,5 Std. Woche</v>
      </c>
      <c r="B402">
        <v>0</v>
      </c>
      <c r="C402">
        <v>4</v>
      </c>
      <c r="D402">
        <v>4</v>
      </c>
      <c r="E402">
        <v>4</v>
      </c>
      <c r="F402">
        <v>4</v>
      </c>
      <c r="G402">
        <v>2.5</v>
      </c>
      <c r="H402">
        <v>0</v>
      </c>
      <c r="J4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18,5 Std. Woche: 00,00-04,00-04,00-04,00-04,00-02,50-00,00</v>
      </c>
      <c r="K402" s="13" t="str" cm="1">
        <f t="array" ref="K402">IFERROR(INDEX(Tabelle2[Arbeitszeitmodell],_xlfn.AGGREGATE(15,6,(ROW(Tabelle2[Arbeitszeitmodell])-1)/(--SEARCH('Tabelle zur Erfassung von KUG'!$K$13,Tabelle2[Arbeitszeitmodell])&gt;0),ROW()-1),1),"")</f>
        <v/>
      </c>
    </row>
    <row r="403" spans="1:11" x14ac:dyDescent="0.25">
      <c r="A403" t="str">
        <f>""&amp;SUM(Tabelle1[[#This Row],[Std. Montag]:[Std. Sonntag]] )&amp;" Std. Woche"</f>
        <v>18 Std. Woche</v>
      </c>
      <c r="B403">
        <v>9</v>
      </c>
      <c r="C403">
        <v>9</v>
      </c>
      <c r="D403">
        <v>0</v>
      </c>
      <c r="E403">
        <v>0</v>
      </c>
      <c r="F403">
        <v>0</v>
      </c>
      <c r="G403">
        <v>0</v>
      </c>
      <c r="H403">
        <v>0</v>
      </c>
      <c r="J4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09,00-09,00-00,00-00,00-00,00-00,00-00,00</v>
      </c>
      <c r="K403" s="13" t="str" cm="1">
        <f t="array" ref="K403">IFERROR(INDEX(Tabelle2[Arbeitszeitmodell],_xlfn.AGGREGATE(15,6,(ROW(Tabelle2[Arbeitszeitmodell])-1)/(--SEARCH('Tabelle zur Erfassung von KUG'!$K$13,Tabelle2[Arbeitszeitmodell])&gt;0),ROW()-1),1),"")</f>
        <v/>
      </c>
    </row>
    <row r="404" spans="1:11" x14ac:dyDescent="0.25">
      <c r="A404" t="str">
        <f>""&amp;SUM(Tabelle1[[#This Row],[Std. Montag]:[Std. Sonntag]] )&amp;" Std. Woche"</f>
        <v>18 Std. Woche</v>
      </c>
      <c r="B404">
        <v>6</v>
      </c>
      <c r="C404">
        <v>6</v>
      </c>
      <c r="D404">
        <v>6</v>
      </c>
      <c r="E404">
        <v>0</v>
      </c>
      <c r="F404">
        <v>0</v>
      </c>
      <c r="G404">
        <v>0</v>
      </c>
      <c r="H404">
        <v>0</v>
      </c>
      <c r="J4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06,00-06,00-06,00-00,00-00,00-00,00-00,00</v>
      </c>
      <c r="K404" s="13" t="str" cm="1">
        <f t="array" ref="K404">IFERROR(INDEX(Tabelle2[Arbeitszeitmodell],_xlfn.AGGREGATE(15,6,(ROW(Tabelle2[Arbeitszeitmodell])-1)/(--SEARCH('Tabelle zur Erfassung von KUG'!$K$13,Tabelle2[Arbeitszeitmodell])&gt;0),ROW()-1),1),"")</f>
        <v/>
      </c>
    </row>
    <row r="405" spans="1:11" x14ac:dyDescent="0.25">
      <c r="A405" t="str">
        <f>""&amp;SUM(Tabelle1[[#This Row],[Std. Montag]:[Std. Sonntag]] )&amp;" Std. Woche"</f>
        <v>18 Std. Woche</v>
      </c>
      <c r="B405">
        <v>6</v>
      </c>
      <c r="C405">
        <v>0</v>
      </c>
      <c r="D405">
        <v>6</v>
      </c>
      <c r="E405">
        <v>0</v>
      </c>
      <c r="F405">
        <v>6</v>
      </c>
      <c r="G405">
        <v>0</v>
      </c>
      <c r="H405">
        <v>0</v>
      </c>
      <c r="J4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06,00-00,00-06,00-00,00-06,00-00,00-00,00</v>
      </c>
      <c r="K405" s="13" t="str" cm="1">
        <f t="array" ref="K405">IFERROR(INDEX(Tabelle2[Arbeitszeitmodell],_xlfn.AGGREGATE(15,6,(ROW(Tabelle2[Arbeitszeitmodell])-1)/(--SEARCH('Tabelle zur Erfassung von KUG'!$K$13,Tabelle2[Arbeitszeitmodell])&gt;0),ROW()-1),1),"")</f>
        <v/>
      </c>
    </row>
    <row r="406" spans="1:11" x14ac:dyDescent="0.25">
      <c r="A406" t="str">
        <f>""&amp;SUM(Tabelle1[[#This Row],[Std. Montag]:[Std. Sonntag]] )&amp;" Std. Woche"</f>
        <v>18 Std. Woche</v>
      </c>
      <c r="B406">
        <v>3.6</v>
      </c>
      <c r="C406">
        <v>3.6</v>
      </c>
      <c r="D406">
        <v>3.6</v>
      </c>
      <c r="E406">
        <v>3.6</v>
      </c>
      <c r="F406">
        <v>3.6</v>
      </c>
      <c r="G406">
        <v>0</v>
      </c>
      <c r="H406">
        <v>0</v>
      </c>
      <c r="J4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03,60-03,60-03,60-03,60-03,60-00,00-00,00</v>
      </c>
      <c r="K406" s="13" t="str" cm="1">
        <f t="array" ref="K406">IFERROR(INDEX(Tabelle2[Arbeitszeitmodell],_xlfn.AGGREGATE(15,6,(ROW(Tabelle2[Arbeitszeitmodell])-1)/(--SEARCH('Tabelle zur Erfassung von KUG'!$K$13,Tabelle2[Arbeitszeitmodell])&gt;0),ROW()-1),1),"")</f>
        <v/>
      </c>
    </row>
    <row r="407" spans="1:11" x14ac:dyDescent="0.25">
      <c r="A407" t="str">
        <f>""&amp;SUM(Tabelle1[[#This Row],[Std. Montag]:[Std. Sonntag]] )&amp;" Std. Woche"</f>
        <v>18 Std. Woche</v>
      </c>
      <c r="B407">
        <v>3</v>
      </c>
      <c r="C407">
        <v>3</v>
      </c>
      <c r="D407">
        <v>3</v>
      </c>
      <c r="E407">
        <v>3</v>
      </c>
      <c r="F407">
        <v>3</v>
      </c>
      <c r="G407">
        <v>3</v>
      </c>
      <c r="H407">
        <v>0</v>
      </c>
      <c r="J4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03,00-03,00-03,00-03,00-03,00-03,00-00,00</v>
      </c>
      <c r="K407" s="13" t="str" cm="1">
        <f t="array" ref="K407">IFERROR(INDEX(Tabelle2[Arbeitszeitmodell],_xlfn.AGGREGATE(15,6,(ROW(Tabelle2[Arbeitszeitmodell])-1)/(--SEARCH('Tabelle zur Erfassung von KUG'!$K$13,Tabelle2[Arbeitszeitmodell])&gt;0),ROW()-1),1),"")</f>
        <v/>
      </c>
    </row>
    <row r="408" spans="1:11" x14ac:dyDescent="0.25">
      <c r="A408" t="str">
        <f>""&amp;SUM(Tabelle1[[#This Row],[Std. Montag]:[Std. Sonntag]] )&amp;" Std. Woche"</f>
        <v>18 Std. Woche</v>
      </c>
      <c r="B408">
        <v>0</v>
      </c>
      <c r="C408">
        <v>6</v>
      </c>
      <c r="D408">
        <v>6</v>
      </c>
      <c r="E408">
        <v>6</v>
      </c>
      <c r="F408">
        <v>0</v>
      </c>
      <c r="G408">
        <v>0</v>
      </c>
      <c r="H408">
        <v>0</v>
      </c>
      <c r="J4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00,00-06,00-06,00-06,00-00,00-00,00-00,00</v>
      </c>
      <c r="K408" s="13" t="str" cm="1">
        <f t="array" ref="K408">IFERROR(INDEX(Tabelle2[Arbeitszeitmodell],_xlfn.AGGREGATE(15,6,(ROW(Tabelle2[Arbeitszeitmodell])-1)/(--SEARCH('Tabelle zur Erfassung von KUG'!$K$13,Tabelle2[Arbeitszeitmodell])&gt;0),ROW()-1),1),"")</f>
        <v/>
      </c>
    </row>
    <row r="409" spans="1:11" x14ac:dyDescent="0.25">
      <c r="A409" t="str">
        <f>""&amp;SUM(Tabelle1[[#This Row],[Std. Montag]:[Std. Sonntag]] )&amp;" Std. Woche"</f>
        <v>18 Std. Woche</v>
      </c>
      <c r="B409">
        <v>0</v>
      </c>
      <c r="C409">
        <v>0</v>
      </c>
      <c r="D409">
        <v>6</v>
      </c>
      <c r="E409">
        <v>6</v>
      </c>
      <c r="F409">
        <v>6</v>
      </c>
      <c r="G409">
        <v>0</v>
      </c>
      <c r="H409">
        <v>0</v>
      </c>
      <c r="J4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00,00-00,00-06,00-06,00-06,00-00,00-00,00</v>
      </c>
      <c r="K409" s="13" t="str" cm="1">
        <f t="array" ref="K409">IFERROR(INDEX(Tabelle2[Arbeitszeitmodell],_xlfn.AGGREGATE(15,6,(ROW(Tabelle2[Arbeitszeitmodell])-1)/(--SEARCH('Tabelle zur Erfassung von KUG'!$K$13,Tabelle2[Arbeitszeitmodell])&gt;0),ROW()-1),1),"")</f>
        <v/>
      </c>
    </row>
    <row r="410" spans="1:11" x14ac:dyDescent="0.25">
      <c r="A410" t="str">
        <f>""&amp;SUM(Tabelle1[[#This Row],[Std. Montag]:[Std. Sonntag]] )&amp;" Std. Woche"</f>
        <v>17,5 Std. Woche</v>
      </c>
      <c r="B410">
        <v>3.5</v>
      </c>
      <c r="C410">
        <v>3.5</v>
      </c>
      <c r="D410">
        <v>3.5</v>
      </c>
      <c r="E410">
        <v>3.5</v>
      </c>
      <c r="F410">
        <v>3.5</v>
      </c>
      <c r="G410">
        <v>0</v>
      </c>
      <c r="H410">
        <v>0</v>
      </c>
      <c r="J4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17,5 Std. Woche: 03,50-03,50-03,50-03,50-03,50-00,00-00,00</v>
      </c>
      <c r="K410" s="13" t="str" cm="1">
        <f t="array" ref="K410">IFERROR(INDEX(Tabelle2[Arbeitszeitmodell],_xlfn.AGGREGATE(15,6,(ROW(Tabelle2[Arbeitszeitmodell])-1)/(--SEARCH('Tabelle zur Erfassung von KUG'!$K$13,Tabelle2[Arbeitszeitmodell])&gt;0),ROW()-1),1),"")</f>
        <v/>
      </c>
    </row>
    <row r="411" spans="1:11" x14ac:dyDescent="0.25">
      <c r="A411" t="str">
        <f>""&amp;SUM(Tabelle1[[#This Row],[Std. Montag]:[Std. Sonntag]] )&amp;" Std. Woche"</f>
        <v>17,25 Std. Woche</v>
      </c>
      <c r="B411">
        <v>5.75</v>
      </c>
      <c r="C411">
        <v>5.75</v>
      </c>
      <c r="D411">
        <v>5.75</v>
      </c>
      <c r="E411">
        <v>0</v>
      </c>
      <c r="F411">
        <v>0</v>
      </c>
      <c r="G411">
        <v>0</v>
      </c>
      <c r="H411">
        <v>0</v>
      </c>
      <c r="J4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17,25 Std. Woche: 05,75-05,75-05,75-00,00-00,00-00,00-00,00</v>
      </c>
      <c r="K411" s="13" t="str" cm="1">
        <f t="array" ref="K411">IFERROR(INDEX(Tabelle2[Arbeitszeitmodell],_xlfn.AGGREGATE(15,6,(ROW(Tabelle2[Arbeitszeitmodell])-1)/(--SEARCH('Tabelle zur Erfassung von KUG'!$K$13,Tabelle2[Arbeitszeitmodell])&gt;0),ROW()-1),1),"")</f>
        <v/>
      </c>
    </row>
    <row r="412" spans="1:11" x14ac:dyDescent="0.25">
      <c r="A412" t="str">
        <f>""&amp;SUM(Tabelle1[[#This Row],[Std. Montag]:[Std. Sonntag]] )&amp;" Std. Woche"</f>
        <v>17 Std. Woche</v>
      </c>
      <c r="B412">
        <v>8.5</v>
      </c>
      <c r="C412">
        <v>8.5</v>
      </c>
      <c r="D412">
        <v>0</v>
      </c>
      <c r="E412">
        <v>0</v>
      </c>
      <c r="F412">
        <v>0</v>
      </c>
      <c r="G412">
        <v>0</v>
      </c>
      <c r="H412">
        <v>0</v>
      </c>
      <c r="J4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08,50-08,50-00,00-00,00-00,00-00,00-00,00</v>
      </c>
      <c r="K412" s="13" t="str" cm="1">
        <f t="array" ref="K412">IFERROR(INDEX(Tabelle2[Arbeitszeitmodell],_xlfn.AGGREGATE(15,6,(ROW(Tabelle2[Arbeitszeitmodell])-1)/(--SEARCH('Tabelle zur Erfassung von KUG'!$K$13,Tabelle2[Arbeitszeitmodell])&gt;0),ROW()-1),1),"")</f>
        <v/>
      </c>
    </row>
    <row r="413" spans="1:11" x14ac:dyDescent="0.25">
      <c r="A413" t="str">
        <f>""&amp;SUM(Tabelle1[[#This Row],[Std. Montag]:[Std. Sonntag]] )&amp;" Std. Woche"</f>
        <v>17 Std. Woche</v>
      </c>
      <c r="B413">
        <v>6</v>
      </c>
      <c r="C413">
        <v>6</v>
      </c>
      <c r="D413">
        <v>0</v>
      </c>
      <c r="E413">
        <v>5</v>
      </c>
      <c r="F413">
        <v>0</v>
      </c>
      <c r="G413">
        <v>0</v>
      </c>
      <c r="H413">
        <v>0</v>
      </c>
      <c r="J4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06,00-06,00-00,00-05,00-00,00-00,00-00,00</v>
      </c>
      <c r="K413" s="13" t="str" cm="1">
        <f t="array" ref="K413">IFERROR(INDEX(Tabelle2[Arbeitszeitmodell],_xlfn.AGGREGATE(15,6,(ROW(Tabelle2[Arbeitszeitmodell])-1)/(--SEARCH('Tabelle zur Erfassung von KUG'!$K$13,Tabelle2[Arbeitszeitmodell])&gt;0),ROW()-1),1),"")</f>
        <v/>
      </c>
    </row>
    <row r="414" spans="1:11" x14ac:dyDescent="0.25">
      <c r="A414" t="str">
        <f>""&amp;SUM(Tabelle1[[#This Row],[Std. Montag]:[Std. Sonntag]] )&amp;" Std. Woche"</f>
        <v>17 Std. Woche</v>
      </c>
      <c r="B414">
        <v>5</v>
      </c>
      <c r="C414">
        <v>4</v>
      </c>
      <c r="D414">
        <v>4</v>
      </c>
      <c r="E414">
        <v>4</v>
      </c>
      <c r="F414">
        <v>0</v>
      </c>
      <c r="G414">
        <v>0</v>
      </c>
      <c r="H414">
        <v>0</v>
      </c>
      <c r="J4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05,00-04,00-04,00-04,00-00,00-00,00-00,00</v>
      </c>
      <c r="K414" s="13" t="str" cm="1">
        <f t="array" ref="K414">IFERROR(INDEX(Tabelle2[Arbeitszeitmodell],_xlfn.AGGREGATE(15,6,(ROW(Tabelle2[Arbeitszeitmodell])-1)/(--SEARCH('Tabelle zur Erfassung von KUG'!$K$13,Tabelle2[Arbeitszeitmodell])&gt;0),ROW()-1),1),"")</f>
        <v/>
      </c>
    </row>
    <row r="415" spans="1:11" x14ac:dyDescent="0.25">
      <c r="A415" t="str">
        <f>""&amp;SUM(Tabelle1[[#This Row],[Std. Montag]:[Std. Sonntag]] )&amp;" Std. Woche"</f>
        <v>17 Std. Woche</v>
      </c>
      <c r="B415">
        <v>3.4</v>
      </c>
      <c r="C415">
        <v>3.4</v>
      </c>
      <c r="D415">
        <v>3.4</v>
      </c>
      <c r="E415">
        <v>3.4</v>
      </c>
      <c r="F415">
        <v>3.4</v>
      </c>
      <c r="G415">
        <v>0</v>
      </c>
      <c r="H415">
        <v>0</v>
      </c>
      <c r="J4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03,40-03,40-03,40-03,40-03,40-00,00-00,00</v>
      </c>
      <c r="K415" s="13" t="str" cm="1">
        <f t="array" ref="K415">IFERROR(INDEX(Tabelle2[Arbeitszeitmodell],_xlfn.AGGREGATE(15,6,(ROW(Tabelle2[Arbeitszeitmodell])-1)/(--SEARCH('Tabelle zur Erfassung von KUG'!$K$13,Tabelle2[Arbeitszeitmodell])&gt;0),ROW()-1),1),"")</f>
        <v/>
      </c>
    </row>
    <row r="416" spans="1:11" x14ac:dyDescent="0.25">
      <c r="A416" t="str">
        <f>""&amp;SUM(Tabelle1[[#This Row],[Std. Montag]:[Std. Sonntag]] )&amp;" Std. Woche"</f>
        <v>17 Std. Woche</v>
      </c>
      <c r="B416">
        <v>0</v>
      </c>
      <c r="C416">
        <v>8.5</v>
      </c>
      <c r="D416">
        <v>0</v>
      </c>
      <c r="E416">
        <v>8.5</v>
      </c>
      <c r="F416">
        <v>0</v>
      </c>
      <c r="G416">
        <v>0</v>
      </c>
      <c r="H416">
        <v>0</v>
      </c>
      <c r="J4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00,00-08,50-00,00-08,50-00,00-00,00-00,00</v>
      </c>
      <c r="K416" s="13" t="str" cm="1">
        <f t="array" ref="K416">IFERROR(INDEX(Tabelle2[Arbeitszeitmodell],_xlfn.AGGREGATE(15,6,(ROW(Tabelle2[Arbeitszeitmodell])-1)/(--SEARCH('Tabelle zur Erfassung von KUG'!$K$13,Tabelle2[Arbeitszeitmodell])&gt;0),ROW()-1),1),"")</f>
        <v/>
      </c>
    </row>
    <row r="417" spans="1:11" x14ac:dyDescent="0.25">
      <c r="A417" t="str">
        <f>""&amp;SUM(Tabelle1[[#This Row],[Std. Montag]:[Std. Sonntag]] )&amp;" Std. Woche"</f>
        <v>17 Std. Woche</v>
      </c>
      <c r="B417">
        <v>0</v>
      </c>
      <c r="C417">
        <v>5</v>
      </c>
      <c r="D417">
        <v>5</v>
      </c>
      <c r="E417">
        <v>4</v>
      </c>
      <c r="F417">
        <v>3</v>
      </c>
      <c r="G417">
        <v>0</v>
      </c>
      <c r="H417">
        <v>0</v>
      </c>
      <c r="J4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00,00-05,00-05,00-04,00-03,00-00,00-00,00</v>
      </c>
      <c r="K417" s="13" t="str" cm="1">
        <f t="array" ref="K417">IFERROR(INDEX(Tabelle2[Arbeitszeitmodell],_xlfn.AGGREGATE(15,6,(ROW(Tabelle2[Arbeitszeitmodell])-1)/(--SEARCH('Tabelle zur Erfassung von KUG'!$K$13,Tabelle2[Arbeitszeitmodell])&gt;0),ROW()-1),1),"")</f>
        <v/>
      </c>
    </row>
    <row r="418" spans="1:11" x14ac:dyDescent="0.25">
      <c r="A418" t="str">
        <f>""&amp;SUM(Tabelle1[[#This Row],[Std. Montag]:[Std. Sonntag]] )&amp;" Std. Woche"</f>
        <v>16,5 Std. Woche</v>
      </c>
      <c r="B418">
        <v>0</v>
      </c>
      <c r="C418">
        <v>0</v>
      </c>
      <c r="D418">
        <v>5.5</v>
      </c>
      <c r="E418">
        <v>5.5</v>
      </c>
      <c r="F418">
        <v>5.5</v>
      </c>
      <c r="G418">
        <v>0</v>
      </c>
      <c r="H418">
        <v>0</v>
      </c>
      <c r="J4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16,5 Std. Woche: 00,00-00,00-05,50-05,50-05,50-00,00-00,00</v>
      </c>
      <c r="K418" s="13" t="str" cm="1">
        <f t="array" ref="K418">IFERROR(INDEX(Tabelle2[Arbeitszeitmodell],_xlfn.AGGREGATE(15,6,(ROW(Tabelle2[Arbeitszeitmodell])-1)/(--SEARCH('Tabelle zur Erfassung von KUG'!$K$13,Tabelle2[Arbeitszeitmodell])&gt;0),ROW()-1),1),"")</f>
        <v/>
      </c>
    </row>
    <row r="419" spans="1:11" x14ac:dyDescent="0.25">
      <c r="A419" t="str">
        <f>""&amp;SUM(Tabelle1[[#This Row],[Std. Montag]:[Std. Sonntag]] )&amp;" Std. Woche"</f>
        <v>16 Std. Woche</v>
      </c>
      <c r="B419">
        <v>8</v>
      </c>
      <c r="C419">
        <v>8</v>
      </c>
      <c r="D419">
        <v>0</v>
      </c>
      <c r="E419">
        <v>0</v>
      </c>
      <c r="F419">
        <v>0</v>
      </c>
      <c r="G419">
        <v>0</v>
      </c>
      <c r="H419">
        <v>0</v>
      </c>
      <c r="J4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08,00-08,00-00,00-00,00-00,00-00,00-00,00</v>
      </c>
      <c r="K419" s="13" t="str" cm="1">
        <f t="array" ref="K419">IFERROR(INDEX(Tabelle2[Arbeitszeitmodell],_xlfn.AGGREGATE(15,6,(ROW(Tabelle2[Arbeitszeitmodell])-1)/(--SEARCH('Tabelle zur Erfassung von KUG'!$K$13,Tabelle2[Arbeitszeitmodell])&gt;0),ROW()-1),1),"")</f>
        <v/>
      </c>
    </row>
    <row r="420" spans="1:11" x14ac:dyDescent="0.25">
      <c r="A420" t="str">
        <f>""&amp;SUM(Tabelle1[[#This Row],[Std. Montag]:[Std. Sonntag]] )&amp;" Std. Woche"</f>
        <v>16 Std. Woche</v>
      </c>
      <c r="B420">
        <v>8</v>
      </c>
      <c r="C420">
        <v>0</v>
      </c>
      <c r="D420">
        <v>8</v>
      </c>
      <c r="E420">
        <v>0</v>
      </c>
      <c r="F420">
        <v>0</v>
      </c>
      <c r="G420">
        <v>0</v>
      </c>
      <c r="H420">
        <v>0</v>
      </c>
      <c r="J4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08,00-00,00-08,00-00,00-00,00-00,00-00,00</v>
      </c>
      <c r="K420" s="13" t="str" cm="1">
        <f t="array" ref="K420">IFERROR(INDEX(Tabelle2[Arbeitszeitmodell],_xlfn.AGGREGATE(15,6,(ROW(Tabelle2[Arbeitszeitmodell])-1)/(--SEARCH('Tabelle zur Erfassung von KUG'!$K$13,Tabelle2[Arbeitszeitmodell])&gt;0),ROW()-1),1),"")</f>
        <v/>
      </c>
    </row>
    <row r="421" spans="1:11" x14ac:dyDescent="0.25">
      <c r="A421" t="str">
        <f>""&amp;SUM(Tabelle1[[#This Row],[Std. Montag]:[Std. Sonntag]] )&amp;" Std. Woche"</f>
        <v>16 Std. Woche</v>
      </c>
      <c r="B421">
        <v>8</v>
      </c>
      <c r="C421">
        <v>0</v>
      </c>
      <c r="D421">
        <v>0</v>
      </c>
      <c r="E421">
        <v>8</v>
      </c>
      <c r="F421">
        <v>0</v>
      </c>
      <c r="G421">
        <v>0</v>
      </c>
      <c r="H421">
        <v>0</v>
      </c>
      <c r="J4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08,00-00,00-00,00-08,00-00,00-00,00-00,00</v>
      </c>
      <c r="K421" s="13" t="str" cm="1">
        <f t="array" ref="K421">IFERROR(INDEX(Tabelle2[Arbeitszeitmodell],_xlfn.AGGREGATE(15,6,(ROW(Tabelle2[Arbeitszeitmodell])-1)/(--SEARCH('Tabelle zur Erfassung von KUG'!$K$13,Tabelle2[Arbeitszeitmodell])&gt;0),ROW()-1),1),"")</f>
        <v/>
      </c>
    </row>
    <row r="422" spans="1:11" x14ac:dyDescent="0.25">
      <c r="A422" t="str">
        <f>""&amp;SUM(Tabelle1[[#This Row],[Std. Montag]:[Std. Sonntag]] )&amp;" Std. Woche"</f>
        <v>16 Std. Woche</v>
      </c>
      <c r="B422">
        <v>4</v>
      </c>
      <c r="C422">
        <v>4</v>
      </c>
      <c r="D422">
        <v>4</v>
      </c>
      <c r="E422">
        <v>4</v>
      </c>
      <c r="F422">
        <v>0</v>
      </c>
      <c r="G422">
        <v>0</v>
      </c>
      <c r="H422">
        <v>0</v>
      </c>
      <c r="J4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04,00-04,00-04,00-04,00-00,00-00,00-00,00</v>
      </c>
      <c r="K422" s="13" t="str" cm="1">
        <f t="array" ref="K422">IFERROR(INDEX(Tabelle2[Arbeitszeitmodell],_xlfn.AGGREGATE(15,6,(ROW(Tabelle2[Arbeitszeitmodell])-1)/(--SEARCH('Tabelle zur Erfassung von KUG'!$K$13,Tabelle2[Arbeitszeitmodell])&gt;0),ROW()-1),1),"")</f>
        <v/>
      </c>
    </row>
    <row r="423" spans="1:11" x14ac:dyDescent="0.25">
      <c r="A423" t="str">
        <f>""&amp;SUM(Tabelle1[[#This Row],[Std. Montag]:[Std. Sonntag]] )&amp;" Std. Woche"</f>
        <v>16 Std. Woche</v>
      </c>
      <c r="B423">
        <v>4</v>
      </c>
      <c r="C423">
        <v>3</v>
      </c>
      <c r="D423">
        <v>3</v>
      </c>
      <c r="E423">
        <v>3</v>
      </c>
      <c r="F423">
        <v>3</v>
      </c>
      <c r="G423">
        <v>0</v>
      </c>
      <c r="H423">
        <v>0</v>
      </c>
      <c r="J4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04,00-03,00-03,00-03,00-03,00-00,00-00,00</v>
      </c>
      <c r="K423" s="13" t="str" cm="1">
        <f t="array" ref="K423">IFERROR(INDEX(Tabelle2[Arbeitszeitmodell],_xlfn.AGGREGATE(15,6,(ROW(Tabelle2[Arbeitszeitmodell])-1)/(--SEARCH('Tabelle zur Erfassung von KUG'!$K$13,Tabelle2[Arbeitszeitmodell])&gt;0),ROW()-1),1),"")</f>
        <v/>
      </c>
    </row>
    <row r="424" spans="1:11" x14ac:dyDescent="0.25">
      <c r="A424" t="str">
        <f>""&amp;SUM(Tabelle1[[#This Row],[Std. Montag]:[Std. Sonntag]] )&amp;" Std. Woche"</f>
        <v>16 Std. Woche</v>
      </c>
      <c r="B424">
        <v>4</v>
      </c>
      <c r="C424">
        <v>0</v>
      </c>
      <c r="D424">
        <v>4</v>
      </c>
      <c r="E424">
        <v>4</v>
      </c>
      <c r="F424">
        <v>4</v>
      </c>
      <c r="G424">
        <v>0</v>
      </c>
      <c r="H424">
        <v>0</v>
      </c>
      <c r="J4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04,00-00,00-04,00-04,00-04,00-00,00-00,00</v>
      </c>
      <c r="K424" s="13" t="str" cm="1">
        <f t="array" ref="K424">IFERROR(INDEX(Tabelle2[Arbeitszeitmodell],_xlfn.AGGREGATE(15,6,(ROW(Tabelle2[Arbeitszeitmodell])-1)/(--SEARCH('Tabelle zur Erfassung von KUG'!$K$13,Tabelle2[Arbeitszeitmodell])&gt;0),ROW()-1),1),"")</f>
        <v/>
      </c>
    </row>
    <row r="425" spans="1:11" x14ac:dyDescent="0.25">
      <c r="A425" t="str">
        <f>""&amp;SUM(Tabelle1[[#This Row],[Std. Montag]:[Std. Sonntag]] )&amp;" Std. Woche"</f>
        <v>16 Std. Woche</v>
      </c>
      <c r="B425">
        <v>4</v>
      </c>
      <c r="C425">
        <v>0</v>
      </c>
      <c r="D425">
        <v>4</v>
      </c>
      <c r="E425">
        <v>0</v>
      </c>
      <c r="F425">
        <v>8</v>
      </c>
      <c r="G425">
        <v>0</v>
      </c>
      <c r="H425">
        <v>0</v>
      </c>
      <c r="J4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04,00-00,00-04,00-00,00-08,00-00,00-00,00</v>
      </c>
      <c r="K425" s="13" t="str" cm="1">
        <f t="array" ref="K425">IFERROR(INDEX(Tabelle2[Arbeitszeitmodell],_xlfn.AGGREGATE(15,6,(ROW(Tabelle2[Arbeitszeitmodell])-1)/(--SEARCH('Tabelle zur Erfassung von KUG'!$K$13,Tabelle2[Arbeitszeitmodell])&gt;0),ROW()-1),1),"")</f>
        <v/>
      </c>
    </row>
    <row r="426" spans="1:11" x14ac:dyDescent="0.25">
      <c r="A426" t="str">
        <f>""&amp;SUM(Tabelle1[[#This Row],[Std. Montag]:[Std. Sonntag]] )&amp;" Std. Woche"</f>
        <v>16 Std. Woche</v>
      </c>
      <c r="B426">
        <v>3.2</v>
      </c>
      <c r="C426">
        <v>3.2</v>
      </c>
      <c r="D426">
        <v>3.2</v>
      </c>
      <c r="E426">
        <v>3.2</v>
      </c>
      <c r="F426">
        <v>3.2</v>
      </c>
      <c r="G426">
        <v>0</v>
      </c>
      <c r="H426">
        <v>0</v>
      </c>
      <c r="J4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03,20-03,20-03,20-03,20-03,20-00,00-00,00</v>
      </c>
      <c r="K426" s="13" t="str" cm="1">
        <f t="array" ref="K426">IFERROR(INDEX(Tabelle2[Arbeitszeitmodell],_xlfn.AGGREGATE(15,6,(ROW(Tabelle2[Arbeitszeitmodell])-1)/(--SEARCH('Tabelle zur Erfassung von KUG'!$K$13,Tabelle2[Arbeitszeitmodell])&gt;0),ROW()-1),1),"")</f>
        <v/>
      </c>
    </row>
    <row r="427" spans="1:11" x14ac:dyDescent="0.25">
      <c r="A427" t="str">
        <f>""&amp;SUM(Tabelle1[[#This Row],[Std. Montag]:[Std. Sonntag]] )&amp;" Std. Woche"</f>
        <v>16 Std. Woche</v>
      </c>
      <c r="B427">
        <v>0</v>
      </c>
      <c r="C427">
        <v>8</v>
      </c>
      <c r="D427">
        <v>8</v>
      </c>
      <c r="E427">
        <v>0</v>
      </c>
      <c r="F427">
        <v>0</v>
      </c>
      <c r="G427">
        <v>0</v>
      </c>
      <c r="H427">
        <v>0</v>
      </c>
      <c r="J4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00,00-08,00-08,00-00,00-00,00-00,00-00,00</v>
      </c>
      <c r="K427" s="13" t="str" cm="1">
        <f t="array" ref="K427">IFERROR(INDEX(Tabelle2[Arbeitszeitmodell],_xlfn.AGGREGATE(15,6,(ROW(Tabelle2[Arbeitszeitmodell])-1)/(--SEARCH('Tabelle zur Erfassung von KUG'!$K$13,Tabelle2[Arbeitszeitmodell])&gt;0),ROW()-1),1),"")</f>
        <v/>
      </c>
    </row>
    <row r="428" spans="1:11" x14ac:dyDescent="0.25">
      <c r="A428" t="str">
        <f>""&amp;SUM(Tabelle1[[#This Row],[Std. Montag]:[Std. Sonntag]] )&amp;" Std. Woche"</f>
        <v>16 Std. Woche</v>
      </c>
      <c r="B428">
        <v>0</v>
      </c>
      <c r="C428">
        <v>8</v>
      </c>
      <c r="D428">
        <v>0</v>
      </c>
      <c r="E428">
        <v>8</v>
      </c>
      <c r="F428">
        <v>0</v>
      </c>
      <c r="G428">
        <v>0</v>
      </c>
      <c r="H428">
        <v>0</v>
      </c>
      <c r="J4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00,00-08,00-00,00-08,00-00,00-00,00-00,00</v>
      </c>
      <c r="K428" s="13" t="str" cm="1">
        <f t="array" ref="K428">IFERROR(INDEX(Tabelle2[Arbeitszeitmodell],_xlfn.AGGREGATE(15,6,(ROW(Tabelle2[Arbeitszeitmodell])-1)/(--SEARCH('Tabelle zur Erfassung von KUG'!$K$13,Tabelle2[Arbeitszeitmodell])&gt;0),ROW()-1),1),"")</f>
        <v/>
      </c>
    </row>
    <row r="429" spans="1:11" x14ac:dyDescent="0.25">
      <c r="A429" t="str">
        <f>""&amp;SUM(Tabelle1[[#This Row],[Std. Montag]:[Std. Sonntag]] )&amp;" Std. Woche"</f>
        <v>16 Std. Woche</v>
      </c>
      <c r="B429">
        <v>0</v>
      </c>
      <c r="C429">
        <v>4</v>
      </c>
      <c r="D429">
        <v>4</v>
      </c>
      <c r="E429">
        <v>4</v>
      </c>
      <c r="F429">
        <v>4</v>
      </c>
      <c r="G429">
        <v>0</v>
      </c>
      <c r="H429">
        <v>0</v>
      </c>
      <c r="J4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00,00-04,00-04,00-04,00-04,00-00,00-00,00</v>
      </c>
      <c r="K429" s="13" t="str" cm="1">
        <f t="array" ref="K429">IFERROR(INDEX(Tabelle2[Arbeitszeitmodell],_xlfn.AGGREGATE(15,6,(ROW(Tabelle2[Arbeitszeitmodell])-1)/(--SEARCH('Tabelle zur Erfassung von KUG'!$K$13,Tabelle2[Arbeitszeitmodell])&gt;0),ROW()-1),1),"")</f>
        <v/>
      </c>
    </row>
    <row r="430" spans="1:11" x14ac:dyDescent="0.25">
      <c r="A430" t="str">
        <f>""&amp;SUM(Tabelle1[[#This Row],[Std. Montag]:[Std. Sonntag]] )&amp;" Std. Woche"</f>
        <v>16 Std. Woche</v>
      </c>
      <c r="B430">
        <v>0</v>
      </c>
      <c r="C430">
        <v>0</v>
      </c>
      <c r="D430">
        <v>8</v>
      </c>
      <c r="E430">
        <v>8</v>
      </c>
      <c r="F430">
        <v>0</v>
      </c>
      <c r="G430">
        <v>0</v>
      </c>
      <c r="H430">
        <v>0</v>
      </c>
      <c r="J4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00,00-00,00-08,00-08,00-00,00-00,00-00,00</v>
      </c>
      <c r="K430" s="13" t="str" cm="1">
        <f t="array" ref="K430">IFERROR(INDEX(Tabelle2[Arbeitszeitmodell],_xlfn.AGGREGATE(15,6,(ROW(Tabelle2[Arbeitszeitmodell])-1)/(--SEARCH('Tabelle zur Erfassung von KUG'!$K$13,Tabelle2[Arbeitszeitmodell])&gt;0),ROW()-1),1),"")</f>
        <v/>
      </c>
    </row>
    <row r="431" spans="1:11" x14ac:dyDescent="0.25">
      <c r="A431" t="str">
        <f>""&amp;SUM(Tabelle1[[#This Row],[Std. Montag]:[Std. Sonntag]] )&amp;" Std. Woche"</f>
        <v>15 Std. Woche</v>
      </c>
      <c r="B431">
        <v>7.5</v>
      </c>
      <c r="C431">
        <v>7.5</v>
      </c>
      <c r="D431">
        <v>0</v>
      </c>
      <c r="E431">
        <v>0</v>
      </c>
      <c r="F431">
        <v>0</v>
      </c>
      <c r="G431">
        <v>0</v>
      </c>
      <c r="H431">
        <v>0</v>
      </c>
      <c r="J4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07,50-07,50-00,00-00,00-00,00-00,00-00,00</v>
      </c>
      <c r="K431" s="13" t="str" cm="1">
        <f t="array" ref="K431">IFERROR(INDEX(Tabelle2[Arbeitszeitmodell],_xlfn.AGGREGATE(15,6,(ROW(Tabelle2[Arbeitszeitmodell])-1)/(--SEARCH('Tabelle zur Erfassung von KUG'!$K$13,Tabelle2[Arbeitszeitmodell])&gt;0),ROW()-1),1),"")</f>
        <v/>
      </c>
    </row>
    <row r="432" spans="1:11" x14ac:dyDescent="0.25">
      <c r="A432" t="str">
        <f>""&amp;SUM(Tabelle1[[#This Row],[Std. Montag]:[Std. Sonntag]] )&amp;" Std. Woche"</f>
        <v>15 Std. Woche</v>
      </c>
      <c r="B432">
        <v>5</v>
      </c>
      <c r="C432">
        <v>5</v>
      </c>
      <c r="D432">
        <v>5</v>
      </c>
      <c r="E432">
        <v>0</v>
      </c>
      <c r="F432">
        <v>0</v>
      </c>
      <c r="G432">
        <v>0</v>
      </c>
      <c r="H432">
        <v>0</v>
      </c>
      <c r="J4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05,00-05,00-05,00-00,00-00,00-00,00-00,00</v>
      </c>
      <c r="K432" s="13" t="str" cm="1">
        <f t="array" ref="K432">IFERROR(INDEX(Tabelle2[Arbeitszeitmodell],_xlfn.AGGREGATE(15,6,(ROW(Tabelle2[Arbeitszeitmodell])-1)/(--SEARCH('Tabelle zur Erfassung von KUG'!$K$13,Tabelle2[Arbeitszeitmodell])&gt;0),ROW()-1),1),"")</f>
        <v/>
      </c>
    </row>
    <row r="433" spans="1:11" x14ac:dyDescent="0.25">
      <c r="A433" t="str">
        <f>""&amp;SUM(Tabelle1[[#This Row],[Std. Montag]:[Std. Sonntag]] )&amp;" Std. Woche"</f>
        <v>15 Std. Woche</v>
      </c>
      <c r="B433">
        <v>5</v>
      </c>
      <c r="C433">
        <v>5</v>
      </c>
      <c r="D433">
        <v>0</v>
      </c>
      <c r="E433">
        <v>5</v>
      </c>
      <c r="F433">
        <v>0</v>
      </c>
      <c r="G433">
        <v>0</v>
      </c>
      <c r="H433">
        <v>0</v>
      </c>
      <c r="J4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05,00-05,00-00,00-05,00-00,00-00,00-00,00</v>
      </c>
      <c r="K433" s="13" t="str" cm="1">
        <f t="array" ref="K433">IFERROR(INDEX(Tabelle2[Arbeitszeitmodell],_xlfn.AGGREGATE(15,6,(ROW(Tabelle2[Arbeitszeitmodell])-1)/(--SEARCH('Tabelle zur Erfassung von KUG'!$K$13,Tabelle2[Arbeitszeitmodell])&gt;0),ROW()-1),1),"")</f>
        <v/>
      </c>
    </row>
    <row r="434" spans="1:11" x14ac:dyDescent="0.25">
      <c r="A434" t="str">
        <f>""&amp;SUM(Tabelle1[[#This Row],[Std. Montag]:[Std. Sonntag]] )&amp;" Std. Woche"</f>
        <v>15 Std. Woche</v>
      </c>
      <c r="B434">
        <v>5</v>
      </c>
      <c r="C434">
        <v>5</v>
      </c>
      <c r="D434">
        <v>0</v>
      </c>
      <c r="E434">
        <v>0</v>
      </c>
      <c r="F434">
        <v>5</v>
      </c>
      <c r="G434">
        <v>0</v>
      </c>
      <c r="H434">
        <v>0</v>
      </c>
      <c r="J4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05,00-05,00-00,00-00,00-05,00-00,00-00,00</v>
      </c>
      <c r="K434" s="13" t="str" cm="1">
        <f t="array" ref="K434">IFERROR(INDEX(Tabelle2[Arbeitszeitmodell],_xlfn.AGGREGATE(15,6,(ROW(Tabelle2[Arbeitszeitmodell])-1)/(--SEARCH('Tabelle zur Erfassung von KUG'!$K$13,Tabelle2[Arbeitszeitmodell])&gt;0),ROW()-1),1),"")</f>
        <v/>
      </c>
    </row>
    <row r="435" spans="1:11" x14ac:dyDescent="0.25">
      <c r="A435" t="str">
        <f>""&amp;SUM(Tabelle1[[#This Row],[Std. Montag]:[Std. Sonntag]] )&amp;" Std. Woche"</f>
        <v>15 Std. Woche</v>
      </c>
      <c r="B435">
        <v>5</v>
      </c>
      <c r="C435">
        <v>0</v>
      </c>
      <c r="D435">
        <v>0</v>
      </c>
      <c r="E435">
        <v>5</v>
      </c>
      <c r="F435">
        <v>2.5</v>
      </c>
      <c r="G435">
        <v>2.5</v>
      </c>
      <c r="H435">
        <v>0</v>
      </c>
      <c r="J4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05,00-00,00-00,00-05,00-02,50-02,50-00,00</v>
      </c>
      <c r="K435" s="13" t="str" cm="1">
        <f t="array" ref="K435">IFERROR(INDEX(Tabelle2[Arbeitszeitmodell],_xlfn.AGGREGATE(15,6,(ROW(Tabelle2[Arbeitszeitmodell])-1)/(--SEARCH('Tabelle zur Erfassung von KUG'!$K$13,Tabelle2[Arbeitszeitmodell])&gt;0),ROW()-1),1),"")</f>
        <v/>
      </c>
    </row>
    <row r="436" spans="1:11" x14ac:dyDescent="0.25">
      <c r="A436" t="str">
        <f>""&amp;SUM(Tabelle1[[#This Row],[Std. Montag]:[Std. Sonntag]] )&amp;" Std. Woche"</f>
        <v>15 Std. Woche</v>
      </c>
      <c r="B436">
        <v>5</v>
      </c>
      <c r="C436">
        <v>0</v>
      </c>
      <c r="D436">
        <v>0</v>
      </c>
      <c r="E436">
        <v>0</v>
      </c>
      <c r="F436">
        <v>5</v>
      </c>
      <c r="G436">
        <v>5</v>
      </c>
      <c r="H436">
        <v>0</v>
      </c>
      <c r="J4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05,00-00,00-00,00-00,00-05,00-05,00-00,00</v>
      </c>
      <c r="K436" s="13" t="str" cm="1">
        <f t="array" ref="K436">IFERROR(INDEX(Tabelle2[Arbeitszeitmodell],_xlfn.AGGREGATE(15,6,(ROW(Tabelle2[Arbeitszeitmodell])-1)/(--SEARCH('Tabelle zur Erfassung von KUG'!$K$13,Tabelle2[Arbeitszeitmodell])&gt;0),ROW()-1),1),"")</f>
        <v/>
      </c>
    </row>
    <row r="437" spans="1:11" x14ac:dyDescent="0.25">
      <c r="A437" t="str">
        <f>""&amp;SUM(Tabelle1[[#This Row],[Std. Montag]:[Std. Sonntag]] )&amp;" Std. Woche"</f>
        <v>15 Std. Woche</v>
      </c>
      <c r="B437">
        <v>3</v>
      </c>
      <c r="C437">
        <v>3</v>
      </c>
      <c r="D437">
        <v>3</v>
      </c>
      <c r="E437">
        <v>3</v>
      </c>
      <c r="F437">
        <v>3</v>
      </c>
      <c r="G437">
        <v>0</v>
      </c>
      <c r="H437">
        <v>0</v>
      </c>
      <c r="J4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03,00-03,00-03,00-03,00-03,00-00,00-00,00</v>
      </c>
      <c r="K437" s="13" t="str" cm="1">
        <f t="array" ref="K437">IFERROR(INDEX(Tabelle2[Arbeitszeitmodell],_xlfn.AGGREGATE(15,6,(ROW(Tabelle2[Arbeitszeitmodell])-1)/(--SEARCH('Tabelle zur Erfassung von KUG'!$K$13,Tabelle2[Arbeitszeitmodell])&gt;0),ROW()-1),1),"")</f>
        <v/>
      </c>
    </row>
    <row r="438" spans="1:11" x14ac:dyDescent="0.25">
      <c r="A438" t="str">
        <f>""&amp;SUM(Tabelle1[[#This Row],[Std. Montag]:[Std. Sonntag]] )&amp;" Std. Woche"</f>
        <v>15 Std. Woche</v>
      </c>
      <c r="B438">
        <v>2.5</v>
      </c>
      <c r="C438">
        <v>2.5</v>
      </c>
      <c r="D438">
        <v>2.5</v>
      </c>
      <c r="E438">
        <v>2.5</v>
      </c>
      <c r="F438">
        <v>2.5</v>
      </c>
      <c r="G438">
        <v>2.5</v>
      </c>
      <c r="H438">
        <v>0</v>
      </c>
      <c r="J4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02,50-02,50-02,50-02,50-02,50-02,50-00,00</v>
      </c>
      <c r="K438" s="13" t="str" cm="1">
        <f t="array" ref="K438">IFERROR(INDEX(Tabelle2[Arbeitszeitmodell],_xlfn.AGGREGATE(15,6,(ROW(Tabelle2[Arbeitszeitmodell])-1)/(--SEARCH('Tabelle zur Erfassung von KUG'!$K$13,Tabelle2[Arbeitszeitmodell])&gt;0),ROW()-1),1),"")</f>
        <v/>
      </c>
    </row>
    <row r="439" spans="1:11" x14ac:dyDescent="0.25">
      <c r="A439" t="str">
        <f>""&amp;SUM(Tabelle1[[#This Row],[Std. Montag]:[Std. Sonntag]] )&amp;" Std. Woche"</f>
        <v>15 Std. Woche</v>
      </c>
      <c r="B439">
        <v>0</v>
      </c>
      <c r="C439">
        <v>5</v>
      </c>
      <c r="D439">
        <v>5</v>
      </c>
      <c r="E439">
        <v>5</v>
      </c>
      <c r="F439">
        <v>0</v>
      </c>
      <c r="G439">
        <v>0</v>
      </c>
      <c r="H439">
        <v>0</v>
      </c>
      <c r="J4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00,00-05,00-05,00-05,00-00,00-00,00-00,00</v>
      </c>
      <c r="K439" s="13" t="str" cm="1">
        <f t="array" ref="K439">IFERROR(INDEX(Tabelle2[Arbeitszeitmodell],_xlfn.AGGREGATE(15,6,(ROW(Tabelle2[Arbeitszeitmodell])-1)/(--SEARCH('Tabelle zur Erfassung von KUG'!$K$13,Tabelle2[Arbeitszeitmodell])&gt;0),ROW()-1),1),"")</f>
        <v/>
      </c>
    </row>
    <row r="440" spans="1:11" x14ac:dyDescent="0.25">
      <c r="A440" t="str">
        <f>""&amp;SUM(Tabelle1[[#This Row],[Std. Montag]:[Std. Sonntag]] )&amp;" Std. Woche"</f>
        <v>15 Std. Woche</v>
      </c>
      <c r="B440">
        <v>0</v>
      </c>
      <c r="C440">
        <v>5</v>
      </c>
      <c r="D440">
        <v>0</v>
      </c>
      <c r="E440">
        <v>0</v>
      </c>
      <c r="F440">
        <v>0</v>
      </c>
      <c r="G440">
        <v>5</v>
      </c>
      <c r="H440">
        <v>5</v>
      </c>
      <c r="J4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00,00-05,00-00,00-00,00-00,00-05,00-05,00</v>
      </c>
      <c r="K440" s="13" t="str" cm="1">
        <f t="array" ref="K440">IFERROR(INDEX(Tabelle2[Arbeitszeitmodell],_xlfn.AGGREGATE(15,6,(ROW(Tabelle2[Arbeitszeitmodell])-1)/(--SEARCH('Tabelle zur Erfassung von KUG'!$K$13,Tabelle2[Arbeitszeitmodell])&gt;0),ROW()-1),1),"")</f>
        <v/>
      </c>
    </row>
    <row r="441" spans="1:11" x14ac:dyDescent="0.25">
      <c r="A441" t="str">
        <f>""&amp;SUM(Tabelle1[[#This Row],[Std. Montag]:[Std. Sonntag]] )&amp;" Std. Woche"</f>
        <v>15 Std. Woche</v>
      </c>
      <c r="B441">
        <v>0</v>
      </c>
      <c r="C441">
        <v>0</v>
      </c>
      <c r="D441">
        <v>8</v>
      </c>
      <c r="E441">
        <v>0</v>
      </c>
      <c r="F441">
        <v>7</v>
      </c>
      <c r="G441">
        <v>0</v>
      </c>
      <c r="H441">
        <v>0</v>
      </c>
      <c r="J4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00,00-00,00-08,00-00,00-07,00-00,00-00,00</v>
      </c>
      <c r="K441" s="13" t="str" cm="1">
        <f t="array" ref="K441">IFERROR(INDEX(Tabelle2[Arbeitszeitmodell],_xlfn.AGGREGATE(15,6,(ROW(Tabelle2[Arbeitszeitmodell])-1)/(--SEARCH('Tabelle zur Erfassung von KUG'!$K$13,Tabelle2[Arbeitszeitmodell])&gt;0),ROW()-1),1),"")</f>
        <v/>
      </c>
    </row>
    <row r="442" spans="1:11" x14ac:dyDescent="0.25">
      <c r="A442" t="str">
        <f>""&amp;SUM(Tabelle1[[#This Row],[Std. Montag]:[Std. Sonntag]] )&amp;" Std. Woche"</f>
        <v>15 Std. Woche</v>
      </c>
      <c r="B442">
        <v>0</v>
      </c>
      <c r="C442">
        <v>0</v>
      </c>
      <c r="D442">
        <v>7</v>
      </c>
      <c r="E442">
        <v>4</v>
      </c>
      <c r="F442">
        <v>4</v>
      </c>
      <c r="G442">
        <v>0</v>
      </c>
      <c r="H442">
        <v>0</v>
      </c>
      <c r="J4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00,00-00,00-07,00-04,00-04,00-00,00-00,00</v>
      </c>
      <c r="K442" s="13" t="str" cm="1">
        <f t="array" ref="K442">IFERROR(INDEX(Tabelle2[Arbeitszeitmodell],_xlfn.AGGREGATE(15,6,(ROW(Tabelle2[Arbeitszeitmodell])-1)/(--SEARCH('Tabelle zur Erfassung von KUG'!$K$13,Tabelle2[Arbeitszeitmodell])&gt;0),ROW()-1),1),"")</f>
        <v/>
      </c>
    </row>
    <row r="443" spans="1:11" x14ac:dyDescent="0.25">
      <c r="A443" t="str">
        <f>""&amp;SUM(Tabelle1[[#This Row],[Std. Montag]:[Std. Sonntag]] )&amp;" Std. Woche"</f>
        <v>14,5 Std. Woche</v>
      </c>
      <c r="B443">
        <v>3.5</v>
      </c>
      <c r="C443">
        <v>2.5</v>
      </c>
      <c r="D443">
        <v>3</v>
      </c>
      <c r="E443">
        <v>2.5</v>
      </c>
      <c r="F443">
        <v>3</v>
      </c>
      <c r="G443">
        <v>0</v>
      </c>
      <c r="H443">
        <v>0</v>
      </c>
      <c r="J4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03,50-02,50-03,00-02,50-03,00-00,00-00,00</v>
      </c>
      <c r="K443" s="13" t="str" cm="1">
        <f t="array" ref="K443">IFERROR(INDEX(Tabelle2[Arbeitszeitmodell],_xlfn.AGGREGATE(15,6,(ROW(Tabelle2[Arbeitszeitmodell])-1)/(--SEARCH('Tabelle zur Erfassung von KUG'!$K$13,Tabelle2[Arbeitszeitmodell])&gt;0),ROW()-1),1),"")</f>
        <v/>
      </c>
    </row>
    <row r="444" spans="1:11" x14ac:dyDescent="0.25">
      <c r="A444" t="str">
        <f>""&amp;SUM(Tabelle1[[#This Row],[Std. Montag]:[Std. Sonntag]] )&amp;" Std. Woche"</f>
        <v>14,5 Std. Woche</v>
      </c>
      <c r="B444">
        <v>3</v>
      </c>
      <c r="C444">
        <v>3</v>
      </c>
      <c r="D444">
        <v>3</v>
      </c>
      <c r="E444">
        <v>3</v>
      </c>
      <c r="F444">
        <v>2.5</v>
      </c>
      <c r="G444">
        <v>0</v>
      </c>
      <c r="H444">
        <v>0</v>
      </c>
      <c r="J4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03,00-03,00-03,00-03,00-02,50-00,00-00,00</v>
      </c>
      <c r="K444" s="13" t="str" cm="1">
        <f t="array" ref="K444">IFERROR(INDEX(Tabelle2[Arbeitszeitmodell],_xlfn.AGGREGATE(15,6,(ROW(Tabelle2[Arbeitszeitmodell])-1)/(--SEARCH('Tabelle zur Erfassung von KUG'!$K$13,Tabelle2[Arbeitszeitmodell])&gt;0),ROW()-1),1),"")</f>
        <v/>
      </c>
    </row>
    <row r="445" spans="1:11" x14ac:dyDescent="0.25">
      <c r="A445" t="str">
        <f>""&amp;SUM(Tabelle1[[#This Row],[Std. Montag]:[Std. Sonntag]] )&amp;" Std. Woche"</f>
        <v>14,5 Std. Woche</v>
      </c>
      <c r="B445">
        <v>2.9</v>
      </c>
      <c r="C445">
        <v>2.9</v>
      </c>
      <c r="D445">
        <v>2.9</v>
      </c>
      <c r="E445">
        <v>2.9</v>
      </c>
      <c r="F445">
        <v>2.9</v>
      </c>
      <c r="G445">
        <v>0</v>
      </c>
      <c r="H445">
        <v>0</v>
      </c>
      <c r="J4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02,90-02,90-02,90-02,90-02,90-00,00-00,00</v>
      </c>
      <c r="K445" s="13" t="str" cm="1">
        <f t="array" ref="K445">IFERROR(INDEX(Tabelle2[Arbeitszeitmodell],_xlfn.AGGREGATE(15,6,(ROW(Tabelle2[Arbeitszeitmodell])-1)/(--SEARCH('Tabelle zur Erfassung von KUG'!$K$13,Tabelle2[Arbeitszeitmodell])&gt;0),ROW()-1),1),"")</f>
        <v/>
      </c>
    </row>
    <row r="446" spans="1:11" x14ac:dyDescent="0.25">
      <c r="A446" t="str">
        <f>""&amp;SUM(Tabelle1[[#This Row],[Std. Montag]:[Std. Sonntag]] )&amp;" Std. Woche"</f>
        <v>14 Std. Woche</v>
      </c>
      <c r="B446">
        <v>5</v>
      </c>
      <c r="C446">
        <v>0</v>
      </c>
      <c r="D446">
        <v>4</v>
      </c>
      <c r="E446">
        <v>0</v>
      </c>
      <c r="F446">
        <v>5</v>
      </c>
      <c r="G446">
        <v>0</v>
      </c>
      <c r="H446">
        <v>0</v>
      </c>
      <c r="J4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05,00-00,00-04,00-00,00-05,00-00,00-00,00</v>
      </c>
      <c r="K446" s="13" t="str" cm="1">
        <f t="array" ref="K446">IFERROR(INDEX(Tabelle2[Arbeitszeitmodell],_xlfn.AGGREGATE(15,6,(ROW(Tabelle2[Arbeitszeitmodell])-1)/(--SEARCH('Tabelle zur Erfassung von KUG'!$K$13,Tabelle2[Arbeitszeitmodell])&gt;0),ROW()-1),1),"")</f>
        <v/>
      </c>
    </row>
    <row r="447" spans="1:11" x14ac:dyDescent="0.25">
      <c r="A447" t="str">
        <f>""&amp;SUM(Tabelle1[[#This Row],[Std. Montag]:[Std. Sonntag]] )&amp;" Std. Woche"</f>
        <v>14 Std. Woche</v>
      </c>
      <c r="B447">
        <v>3.5</v>
      </c>
      <c r="C447">
        <v>3.5</v>
      </c>
      <c r="D447">
        <v>3.5</v>
      </c>
      <c r="E447">
        <v>3.5</v>
      </c>
      <c r="F447">
        <v>0</v>
      </c>
      <c r="G447">
        <v>0</v>
      </c>
      <c r="H447">
        <v>0</v>
      </c>
      <c r="J4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03,50-03,50-03,50-03,50-00,00-00,00-00,00</v>
      </c>
      <c r="K447" s="13" t="str" cm="1">
        <f t="array" ref="K447">IFERROR(INDEX(Tabelle2[Arbeitszeitmodell],_xlfn.AGGREGATE(15,6,(ROW(Tabelle2[Arbeitszeitmodell])-1)/(--SEARCH('Tabelle zur Erfassung von KUG'!$K$13,Tabelle2[Arbeitszeitmodell])&gt;0),ROW()-1),1),"")</f>
        <v/>
      </c>
    </row>
    <row r="448" spans="1:11" x14ac:dyDescent="0.25">
      <c r="A448" t="str">
        <f>""&amp;SUM(Tabelle1[[#This Row],[Std. Montag]:[Std. Sonntag]] )&amp;" Std. Woche"</f>
        <v>14 Std. Woche</v>
      </c>
      <c r="B448">
        <v>3</v>
      </c>
      <c r="C448">
        <v>3</v>
      </c>
      <c r="D448">
        <v>3</v>
      </c>
      <c r="E448">
        <v>3</v>
      </c>
      <c r="F448">
        <v>2</v>
      </c>
      <c r="G448">
        <v>0</v>
      </c>
      <c r="H448">
        <v>0</v>
      </c>
      <c r="J4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03,00-03,00-03,00-03,00-02,00-00,00-00,00</v>
      </c>
      <c r="K448" s="13" t="str" cm="1">
        <f t="array" ref="K448">IFERROR(INDEX(Tabelle2[Arbeitszeitmodell],_xlfn.AGGREGATE(15,6,(ROW(Tabelle2[Arbeitszeitmodell])-1)/(--SEARCH('Tabelle zur Erfassung von KUG'!$K$13,Tabelle2[Arbeitszeitmodell])&gt;0),ROW()-1),1),"")</f>
        <v/>
      </c>
    </row>
    <row r="449" spans="1:11" x14ac:dyDescent="0.25">
      <c r="A449" t="str">
        <f>""&amp;SUM(Tabelle1[[#This Row],[Std. Montag]:[Std. Sonntag]] )&amp;" Std. Woche"</f>
        <v>14 Std. Woche</v>
      </c>
      <c r="B449">
        <v>2.8</v>
      </c>
      <c r="C449">
        <v>2.8</v>
      </c>
      <c r="D449">
        <v>2.8</v>
      </c>
      <c r="E449">
        <v>2.8</v>
      </c>
      <c r="F449">
        <v>2.8</v>
      </c>
      <c r="G449">
        <v>0</v>
      </c>
      <c r="H449">
        <v>0</v>
      </c>
      <c r="J4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02,80-02,80-02,80-02,80-02,80-00,00-00,00</v>
      </c>
      <c r="K449" s="13" t="str" cm="1">
        <f t="array" ref="K449">IFERROR(INDEX(Tabelle2[Arbeitszeitmodell],_xlfn.AGGREGATE(15,6,(ROW(Tabelle2[Arbeitszeitmodell])-1)/(--SEARCH('Tabelle zur Erfassung von KUG'!$K$13,Tabelle2[Arbeitszeitmodell])&gt;0),ROW()-1),1),"")</f>
        <v/>
      </c>
    </row>
    <row r="450" spans="1:11" x14ac:dyDescent="0.25">
      <c r="A450" t="str">
        <f>""&amp;SUM(Tabelle1[[#This Row],[Std. Montag]:[Std. Sonntag]] )&amp;" Std. Woche"</f>
        <v>14 Std. Woche</v>
      </c>
      <c r="B450">
        <v>0</v>
      </c>
      <c r="C450">
        <v>7</v>
      </c>
      <c r="D450">
        <v>0</v>
      </c>
      <c r="E450">
        <v>7</v>
      </c>
      <c r="F450">
        <v>0</v>
      </c>
      <c r="G450">
        <v>0</v>
      </c>
      <c r="H450">
        <v>0</v>
      </c>
      <c r="J4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00,00-07,00-00,00-07,00-00,00-00,00-00,00</v>
      </c>
      <c r="K450" s="13" t="str" cm="1">
        <f t="array" ref="K450">IFERROR(INDEX(Tabelle2[Arbeitszeitmodell],_xlfn.AGGREGATE(15,6,(ROW(Tabelle2[Arbeitszeitmodell])-1)/(--SEARCH('Tabelle zur Erfassung von KUG'!$K$13,Tabelle2[Arbeitszeitmodell])&gt;0),ROW()-1),1),"")</f>
        <v/>
      </c>
    </row>
    <row r="451" spans="1:11" x14ac:dyDescent="0.25">
      <c r="A451" t="str">
        <f>""&amp;SUM(Tabelle1[[#This Row],[Std. Montag]:[Std. Sonntag]] )&amp;" Std. Woche"</f>
        <v>14 Std. Woche</v>
      </c>
      <c r="B451">
        <v>0</v>
      </c>
      <c r="C451">
        <v>0</v>
      </c>
      <c r="D451">
        <v>7</v>
      </c>
      <c r="E451">
        <v>7</v>
      </c>
      <c r="F451">
        <v>0</v>
      </c>
      <c r="G451">
        <v>0</v>
      </c>
      <c r="H451">
        <v>0</v>
      </c>
      <c r="J4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00,00-00,00-07,00-07,00-00,00-00,00-00,00</v>
      </c>
      <c r="K451" s="13" t="str" cm="1">
        <f t="array" ref="K451">IFERROR(INDEX(Tabelle2[Arbeitszeitmodell],_xlfn.AGGREGATE(15,6,(ROW(Tabelle2[Arbeitszeitmodell])-1)/(--SEARCH('Tabelle zur Erfassung von KUG'!$K$13,Tabelle2[Arbeitszeitmodell])&gt;0),ROW()-1),1),"")</f>
        <v/>
      </c>
    </row>
    <row r="452" spans="1:11" x14ac:dyDescent="0.25">
      <c r="A452" t="str">
        <f>""&amp;SUM(Tabelle1[[#This Row],[Std. Montag]:[Std. Sonntag]] )&amp;" Std. Woche"</f>
        <v>14 Std. Woche</v>
      </c>
      <c r="B452">
        <v>0</v>
      </c>
      <c r="C452">
        <v>0</v>
      </c>
      <c r="D452">
        <v>0</v>
      </c>
      <c r="E452">
        <v>7</v>
      </c>
      <c r="F452">
        <v>7</v>
      </c>
      <c r="G452">
        <v>0</v>
      </c>
      <c r="H452">
        <v>0</v>
      </c>
      <c r="J4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00,00-00,00-00,00-07,00-07,00-00,00-00,00</v>
      </c>
      <c r="K452" s="13" t="str" cm="1">
        <f t="array" ref="K452">IFERROR(INDEX(Tabelle2[Arbeitszeitmodell],_xlfn.AGGREGATE(15,6,(ROW(Tabelle2[Arbeitszeitmodell])-1)/(--SEARCH('Tabelle zur Erfassung von KUG'!$K$13,Tabelle2[Arbeitszeitmodell])&gt;0),ROW()-1),1),"")</f>
        <v/>
      </c>
    </row>
    <row r="453" spans="1:11" x14ac:dyDescent="0.25">
      <c r="A453" t="str">
        <f>""&amp;SUM(Tabelle1[[#This Row],[Std. Montag]:[Std. Sonntag]] )&amp;" Std. Woche"</f>
        <v>13,8 Std. Woche</v>
      </c>
      <c r="B453">
        <v>2.76</v>
      </c>
      <c r="C453">
        <v>2.76</v>
      </c>
      <c r="D453">
        <v>2.76</v>
      </c>
      <c r="E453">
        <v>2.76</v>
      </c>
      <c r="F453">
        <v>2.76</v>
      </c>
      <c r="G453">
        <v>0</v>
      </c>
      <c r="H453">
        <v>0</v>
      </c>
      <c r="J4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13,8 Std. Woche: 02,76-02,76-02,76-02,76-02,76-00,00-00,00</v>
      </c>
      <c r="K453" s="13" t="str" cm="1">
        <f t="array" ref="K453">IFERROR(INDEX(Tabelle2[Arbeitszeitmodell],_xlfn.AGGREGATE(15,6,(ROW(Tabelle2[Arbeitszeitmodell])-1)/(--SEARCH('Tabelle zur Erfassung von KUG'!$K$13,Tabelle2[Arbeitszeitmodell])&gt;0),ROW()-1),1),"")</f>
        <v/>
      </c>
    </row>
    <row r="454" spans="1:11" x14ac:dyDescent="0.25">
      <c r="A454" t="str">
        <f>""&amp;SUM(Tabelle1[[#This Row],[Std. Montag]:[Std. Sonntag]] )&amp;" Std. Woche"</f>
        <v>13,75 Std. Woche</v>
      </c>
      <c r="B454">
        <v>2.75</v>
      </c>
      <c r="C454">
        <v>2.75</v>
      </c>
      <c r="D454">
        <v>2.75</v>
      </c>
      <c r="E454">
        <v>2.75</v>
      </c>
      <c r="F454">
        <v>2.75</v>
      </c>
      <c r="G454">
        <v>0</v>
      </c>
      <c r="H454">
        <v>0</v>
      </c>
      <c r="J4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13,75 Std. Woche: 02,75-02,75-02,75-02,75-02,75-00,00-00,00</v>
      </c>
      <c r="K454" s="13" t="str" cm="1">
        <f t="array" ref="K454">IFERROR(INDEX(Tabelle2[Arbeitszeitmodell],_xlfn.AGGREGATE(15,6,(ROW(Tabelle2[Arbeitszeitmodell])-1)/(--SEARCH('Tabelle zur Erfassung von KUG'!$K$13,Tabelle2[Arbeitszeitmodell])&gt;0),ROW()-1),1),"")</f>
        <v/>
      </c>
    </row>
    <row r="455" spans="1:11" x14ac:dyDescent="0.25">
      <c r="A455" t="str">
        <f>""&amp;SUM(Tabelle1[[#This Row],[Std. Montag]:[Std. Sonntag]] )&amp;" Std. Woche"</f>
        <v>13,75 Std. Woche</v>
      </c>
      <c r="B455">
        <v>0</v>
      </c>
      <c r="C455">
        <v>7</v>
      </c>
      <c r="D455">
        <v>0</v>
      </c>
      <c r="E455">
        <v>6.75</v>
      </c>
      <c r="F455">
        <v>0</v>
      </c>
      <c r="G455">
        <v>0</v>
      </c>
      <c r="H455">
        <v>0</v>
      </c>
      <c r="J4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13,75 Std. Woche: 00,00-07,00-00,00-06,75-00,00-00,00-00,00</v>
      </c>
      <c r="K455" s="13" t="str" cm="1">
        <f t="array" ref="K455">IFERROR(INDEX(Tabelle2[Arbeitszeitmodell],_xlfn.AGGREGATE(15,6,(ROW(Tabelle2[Arbeitszeitmodell])-1)/(--SEARCH('Tabelle zur Erfassung von KUG'!$K$13,Tabelle2[Arbeitszeitmodell])&gt;0),ROW()-1),1),"")</f>
        <v/>
      </c>
    </row>
    <row r="456" spans="1:11" x14ac:dyDescent="0.25">
      <c r="A456" t="str">
        <f>""&amp;SUM(Tabelle1[[#This Row],[Std. Montag]:[Std. Sonntag]] )&amp;" Std. Woche"</f>
        <v>13,5 Std. Woche</v>
      </c>
      <c r="B456">
        <v>2.7</v>
      </c>
      <c r="C456">
        <v>2.7</v>
      </c>
      <c r="D456">
        <v>2.7</v>
      </c>
      <c r="E456">
        <v>2.7</v>
      </c>
      <c r="F456">
        <v>2.7</v>
      </c>
      <c r="G456">
        <v>0</v>
      </c>
      <c r="H456">
        <v>0</v>
      </c>
      <c r="J4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13,5 Std. Woche: 02,70-02,70-02,70-02,70-02,70-00,00-00,00</v>
      </c>
      <c r="K456" s="13" t="str" cm="1">
        <f t="array" ref="K456">IFERROR(INDEX(Tabelle2[Arbeitszeitmodell],_xlfn.AGGREGATE(15,6,(ROW(Tabelle2[Arbeitszeitmodell])-1)/(--SEARCH('Tabelle zur Erfassung von KUG'!$K$13,Tabelle2[Arbeitszeitmodell])&gt;0),ROW()-1),1),"")</f>
        <v/>
      </c>
    </row>
    <row r="457" spans="1:11" x14ac:dyDescent="0.25">
      <c r="A457" t="str">
        <f>""&amp;SUM(Tabelle1[[#This Row],[Std. Montag]:[Std. Sonntag]] )&amp;" Std. Woche"</f>
        <v>13 Std. Woche</v>
      </c>
      <c r="B457">
        <v>5</v>
      </c>
      <c r="C457">
        <v>4</v>
      </c>
      <c r="D457">
        <v>4</v>
      </c>
      <c r="E457">
        <v>0</v>
      </c>
      <c r="F457">
        <v>0</v>
      </c>
      <c r="G457">
        <v>0</v>
      </c>
      <c r="H457">
        <v>0</v>
      </c>
      <c r="J4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05,00-04,00-04,00-00,00-00,00-00,00-00,00</v>
      </c>
      <c r="K457" s="13" t="str" cm="1">
        <f t="array" ref="K457">IFERROR(INDEX(Tabelle2[Arbeitszeitmodell],_xlfn.AGGREGATE(15,6,(ROW(Tabelle2[Arbeitszeitmodell])-1)/(--SEARCH('Tabelle zur Erfassung von KUG'!$K$13,Tabelle2[Arbeitszeitmodell])&gt;0),ROW()-1),1),"")</f>
        <v/>
      </c>
    </row>
    <row r="458" spans="1:11" x14ac:dyDescent="0.25">
      <c r="A458" t="str">
        <f>""&amp;SUM(Tabelle1[[#This Row],[Std. Montag]:[Std. Sonntag]] )&amp;" Std. Woche"</f>
        <v>13 Std. Woche</v>
      </c>
      <c r="B458">
        <v>2.6</v>
      </c>
      <c r="C458">
        <v>0</v>
      </c>
      <c r="D458">
        <v>2.6</v>
      </c>
      <c r="E458">
        <v>2.6</v>
      </c>
      <c r="F458">
        <v>2.6</v>
      </c>
      <c r="G458">
        <v>2.6</v>
      </c>
      <c r="H458">
        <v>0</v>
      </c>
      <c r="J4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02,60-00,00-02,60-02,60-02,60-02,60-00,00</v>
      </c>
      <c r="K458" s="13" t="str" cm="1">
        <f t="array" ref="K458">IFERROR(INDEX(Tabelle2[Arbeitszeitmodell],_xlfn.AGGREGATE(15,6,(ROW(Tabelle2[Arbeitszeitmodell])-1)/(--SEARCH('Tabelle zur Erfassung von KUG'!$K$13,Tabelle2[Arbeitszeitmodell])&gt;0),ROW()-1),1),"")</f>
        <v/>
      </c>
    </row>
    <row r="459" spans="1:11" x14ac:dyDescent="0.25">
      <c r="A459" t="str">
        <f>""&amp;SUM(Tabelle1[[#This Row],[Std. Montag]:[Std. Sonntag]] )&amp;" Std. Woche"</f>
        <v>13 Std. Woche</v>
      </c>
      <c r="B459">
        <v>0</v>
      </c>
      <c r="C459">
        <v>6</v>
      </c>
      <c r="D459">
        <v>0</v>
      </c>
      <c r="E459">
        <v>7</v>
      </c>
      <c r="F459">
        <v>0</v>
      </c>
      <c r="G459">
        <v>0</v>
      </c>
      <c r="H459">
        <v>0</v>
      </c>
      <c r="J4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00,00-06,00-00,00-07,00-00,00-00,00-00,00</v>
      </c>
      <c r="K459" s="13" t="str" cm="1">
        <f t="array" ref="K459">IFERROR(INDEX(Tabelle2[Arbeitszeitmodell],_xlfn.AGGREGATE(15,6,(ROW(Tabelle2[Arbeitszeitmodell])-1)/(--SEARCH('Tabelle zur Erfassung von KUG'!$K$13,Tabelle2[Arbeitszeitmodell])&gt;0),ROW()-1),1),"")</f>
        <v/>
      </c>
    </row>
    <row r="460" spans="1:11" x14ac:dyDescent="0.25">
      <c r="A460" t="str">
        <f>""&amp;SUM(Tabelle1[[#This Row],[Std. Montag]:[Std. Sonntag]] )&amp;" Std. Woche"</f>
        <v>13 Std. Woche</v>
      </c>
      <c r="B460">
        <v>0</v>
      </c>
      <c r="C460">
        <v>4.5</v>
      </c>
      <c r="D460">
        <v>4.5</v>
      </c>
      <c r="E460">
        <v>4</v>
      </c>
      <c r="F460">
        <v>0</v>
      </c>
      <c r="G460">
        <v>0</v>
      </c>
      <c r="H460">
        <v>0</v>
      </c>
      <c r="J4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00,00-04,50-04,50-04,00-00,00-00,00-00,00</v>
      </c>
      <c r="K460" s="13" t="str" cm="1">
        <f t="array" ref="K460">IFERROR(INDEX(Tabelle2[Arbeitszeitmodell],_xlfn.AGGREGATE(15,6,(ROW(Tabelle2[Arbeitszeitmodell])-1)/(--SEARCH('Tabelle zur Erfassung von KUG'!$K$13,Tabelle2[Arbeitszeitmodell])&gt;0),ROW()-1),1),"")</f>
        <v/>
      </c>
    </row>
    <row r="461" spans="1:11" x14ac:dyDescent="0.25">
      <c r="A461" t="str">
        <f>""&amp;SUM(Tabelle1[[#This Row],[Std. Montag]:[Std. Sonntag]] )&amp;" Std. Woche"</f>
        <v>13 Std. Woche</v>
      </c>
      <c r="B461">
        <v>0</v>
      </c>
      <c r="C461">
        <v>4</v>
      </c>
      <c r="D461">
        <v>5</v>
      </c>
      <c r="E461">
        <v>4</v>
      </c>
      <c r="F461">
        <v>0</v>
      </c>
      <c r="G461">
        <v>0</v>
      </c>
      <c r="H461">
        <v>0</v>
      </c>
      <c r="J4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00,00-04,00-05,00-04,00-00,00-00,00-00,00</v>
      </c>
      <c r="K461" s="13" t="str" cm="1">
        <f t="array" ref="K461">IFERROR(INDEX(Tabelle2[Arbeitszeitmodell],_xlfn.AGGREGATE(15,6,(ROW(Tabelle2[Arbeitszeitmodell])-1)/(--SEARCH('Tabelle zur Erfassung von KUG'!$K$13,Tabelle2[Arbeitszeitmodell])&gt;0),ROW()-1),1),"")</f>
        <v/>
      </c>
    </row>
    <row r="462" spans="1:11" x14ac:dyDescent="0.25">
      <c r="A462" t="str">
        <f>""&amp;SUM(Tabelle1[[#This Row],[Std. Montag]:[Std. Sonntag]] )&amp;" Std. Woche"</f>
        <v>13 Std. Woche</v>
      </c>
      <c r="B462">
        <v>0</v>
      </c>
      <c r="C462">
        <v>3</v>
      </c>
      <c r="D462">
        <v>3</v>
      </c>
      <c r="E462">
        <v>3</v>
      </c>
      <c r="F462">
        <v>3</v>
      </c>
      <c r="G462">
        <v>1</v>
      </c>
      <c r="H462">
        <v>0</v>
      </c>
      <c r="J4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00,00-03,00-03,00-03,00-03,00-01,00-00,00</v>
      </c>
      <c r="K462" s="13" t="str" cm="1">
        <f t="array" ref="K462">IFERROR(INDEX(Tabelle2[Arbeitszeitmodell],_xlfn.AGGREGATE(15,6,(ROW(Tabelle2[Arbeitszeitmodell])-1)/(--SEARCH('Tabelle zur Erfassung von KUG'!$K$13,Tabelle2[Arbeitszeitmodell])&gt;0),ROW()-1),1),"")</f>
        <v/>
      </c>
    </row>
    <row r="463" spans="1:11" x14ac:dyDescent="0.25">
      <c r="A463" t="str">
        <f>""&amp;SUM(Tabelle1[[#This Row],[Std. Montag]:[Std. Sonntag]] )&amp;" Std. Woche"</f>
        <v>12,5 Std. Woche</v>
      </c>
      <c r="B463">
        <v>6.25</v>
      </c>
      <c r="C463">
        <v>0</v>
      </c>
      <c r="D463">
        <v>6.25</v>
      </c>
      <c r="E463">
        <v>0</v>
      </c>
      <c r="F463">
        <v>0</v>
      </c>
      <c r="G463">
        <v>0</v>
      </c>
      <c r="H463">
        <v>0</v>
      </c>
      <c r="J4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12,5 Std. Woche: 06,25-00,00-06,25-00,00-00,00-00,00-00,00</v>
      </c>
      <c r="K463" s="13" t="str" cm="1">
        <f t="array" ref="K463">IFERROR(INDEX(Tabelle2[Arbeitszeitmodell],_xlfn.AGGREGATE(15,6,(ROW(Tabelle2[Arbeitszeitmodell])-1)/(--SEARCH('Tabelle zur Erfassung von KUG'!$K$13,Tabelle2[Arbeitszeitmodell])&gt;0),ROW()-1),1),"")</f>
        <v/>
      </c>
    </row>
    <row r="464" spans="1:11" x14ac:dyDescent="0.25">
      <c r="A464" t="str">
        <f>""&amp;SUM(Tabelle1[[#This Row],[Std. Montag]:[Std. Sonntag]] )&amp;" Std. Woche"</f>
        <v>12,5 Std. Woche</v>
      </c>
      <c r="B464">
        <v>2.5</v>
      </c>
      <c r="C464">
        <v>2.5</v>
      </c>
      <c r="D464">
        <v>2.5</v>
      </c>
      <c r="E464">
        <v>2.5</v>
      </c>
      <c r="F464">
        <v>2.5</v>
      </c>
      <c r="G464">
        <v>0</v>
      </c>
      <c r="H464">
        <v>0</v>
      </c>
      <c r="J4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12,5 Std. Woche: 02,50-02,50-02,50-02,50-02,50-00,00-00,00</v>
      </c>
      <c r="K464" s="13" t="str" cm="1">
        <f t="array" ref="K464">IFERROR(INDEX(Tabelle2[Arbeitszeitmodell],_xlfn.AGGREGATE(15,6,(ROW(Tabelle2[Arbeitszeitmodell])-1)/(--SEARCH('Tabelle zur Erfassung von KUG'!$K$13,Tabelle2[Arbeitszeitmodell])&gt;0),ROW()-1),1),"")</f>
        <v/>
      </c>
    </row>
    <row r="465" spans="1:11" x14ac:dyDescent="0.25">
      <c r="A465" t="str">
        <f>""&amp;SUM(Tabelle1[[#This Row],[Std. Montag]:[Std. Sonntag]] )&amp;" Std. Woche"</f>
        <v>12,25 Std. Woche</v>
      </c>
      <c r="B465">
        <v>2.4500000000000002</v>
      </c>
      <c r="C465">
        <v>2.4500000000000002</v>
      </c>
      <c r="D465">
        <v>2.4500000000000002</v>
      </c>
      <c r="E465">
        <v>2.4500000000000002</v>
      </c>
      <c r="F465">
        <v>2.4500000000000002</v>
      </c>
      <c r="G465">
        <v>0</v>
      </c>
      <c r="H465">
        <v>0</v>
      </c>
      <c r="J4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12,25 Std. Woche: 02,45-02,45-02,45-02,45-02,45-00,00-00,00</v>
      </c>
      <c r="K465" s="13" t="str" cm="1">
        <f t="array" ref="K465">IFERROR(INDEX(Tabelle2[Arbeitszeitmodell],_xlfn.AGGREGATE(15,6,(ROW(Tabelle2[Arbeitszeitmodell])-1)/(--SEARCH('Tabelle zur Erfassung von KUG'!$K$13,Tabelle2[Arbeitszeitmodell])&gt;0),ROW()-1),1),"")</f>
        <v/>
      </c>
    </row>
    <row r="466" spans="1:11" x14ac:dyDescent="0.25">
      <c r="A466" t="str">
        <f>""&amp;SUM(Tabelle1[[#This Row],[Std. Montag]:[Std. Sonntag]] )&amp;" Std. Woche"</f>
        <v>12 Std. Woche</v>
      </c>
      <c r="B466" s="12">
        <v>12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12,00-00,00-00,00-00,00-00,00-00,00-00,00</v>
      </c>
      <c r="K466" s="13" t="str" cm="1">
        <f t="array" ref="K466">IFERROR(INDEX(Tabelle2[Arbeitszeitmodell],_xlfn.AGGREGATE(15,6,(ROW(Tabelle2[Arbeitszeitmodell])-1)/(--SEARCH('Tabelle zur Erfassung von KUG'!$K$13,Tabelle2[Arbeitszeitmodell])&gt;0),ROW()-1),1),"")</f>
        <v/>
      </c>
    </row>
    <row r="467" spans="1:11" x14ac:dyDescent="0.25">
      <c r="A467" t="str">
        <f>""&amp;SUM(Tabelle1[[#This Row],[Std. Montag]:[Std. Sonntag]] )&amp;" Std. Woche"</f>
        <v>12 Std. Woche</v>
      </c>
      <c r="B467">
        <v>4</v>
      </c>
      <c r="C467">
        <v>4</v>
      </c>
      <c r="D467">
        <v>4</v>
      </c>
      <c r="E467">
        <v>0</v>
      </c>
      <c r="F467">
        <v>0</v>
      </c>
      <c r="G467">
        <v>0</v>
      </c>
      <c r="H467">
        <v>0</v>
      </c>
      <c r="J4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04,00-04,00-04,00-00,00-00,00-00,00-00,00</v>
      </c>
      <c r="K467" s="13" t="str" cm="1">
        <f t="array" ref="K467">IFERROR(INDEX(Tabelle2[Arbeitszeitmodell],_xlfn.AGGREGATE(15,6,(ROW(Tabelle2[Arbeitszeitmodell])-1)/(--SEARCH('Tabelle zur Erfassung von KUG'!$K$13,Tabelle2[Arbeitszeitmodell])&gt;0),ROW()-1),1),"")</f>
        <v/>
      </c>
    </row>
    <row r="468" spans="1:11" x14ac:dyDescent="0.25">
      <c r="A468" t="str">
        <f>""&amp;SUM(Tabelle1[[#This Row],[Std. Montag]:[Std. Sonntag]] )&amp;" Std. Woche"</f>
        <v>12 Std. Woche</v>
      </c>
      <c r="B468">
        <v>4</v>
      </c>
      <c r="C468">
        <v>4</v>
      </c>
      <c r="D468">
        <v>0</v>
      </c>
      <c r="E468">
        <v>4</v>
      </c>
      <c r="F468">
        <v>0</v>
      </c>
      <c r="G468">
        <v>0</v>
      </c>
      <c r="H468">
        <v>0</v>
      </c>
      <c r="J4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04,00-04,00-00,00-04,00-00,00-00,00-00,00</v>
      </c>
      <c r="K468" s="13" t="str" cm="1">
        <f t="array" ref="K468">IFERROR(INDEX(Tabelle2[Arbeitszeitmodell],_xlfn.AGGREGATE(15,6,(ROW(Tabelle2[Arbeitszeitmodell])-1)/(--SEARCH('Tabelle zur Erfassung von KUG'!$K$13,Tabelle2[Arbeitszeitmodell])&gt;0),ROW()-1),1),"")</f>
        <v/>
      </c>
    </row>
    <row r="469" spans="1:11" x14ac:dyDescent="0.25">
      <c r="A469" t="str">
        <f>""&amp;SUM(Tabelle1[[#This Row],[Std. Montag]:[Std. Sonntag]] )&amp;" Std. Woche"</f>
        <v>12 Std. Woche</v>
      </c>
      <c r="B469">
        <v>4</v>
      </c>
      <c r="C469">
        <v>0</v>
      </c>
      <c r="D469">
        <v>4</v>
      </c>
      <c r="E469">
        <v>4</v>
      </c>
      <c r="F469">
        <v>0</v>
      </c>
      <c r="G469">
        <v>0</v>
      </c>
      <c r="H469">
        <v>0</v>
      </c>
      <c r="J4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04,00-00,00-04,00-04,00-00,00-00,00-00,00</v>
      </c>
      <c r="K469" s="13" t="str" cm="1">
        <f t="array" ref="K469">IFERROR(INDEX(Tabelle2[Arbeitszeitmodell],_xlfn.AGGREGATE(15,6,(ROW(Tabelle2[Arbeitszeitmodell])-1)/(--SEARCH('Tabelle zur Erfassung von KUG'!$K$13,Tabelle2[Arbeitszeitmodell])&gt;0),ROW()-1),1),"")</f>
        <v/>
      </c>
    </row>
    <row r="470" spans="1:11" x14ac:dyDescent="0.25">
      <c r="A470" t="str">
        <f>""&amp;SUM(Tabelle1[[#This Row],[Std. Montag]:[Std. Sonntag]] )&amp;" Std. Woche"</f>
        <v>12 Std. Woche</v>
      </c>
      <c r="B470">
        <v>4</v>
      </c>
      <c r="C470">
        <v>0</v>
      </c>
      <c r="D470">
        <v>4</v>
      </c>
      <c r="E470">
        <v>0</v>
      </c>
      <c r="F470">
        <v>4</v>
      </c>
      <c r="G470">
        <v>0</v>
      </c>
      <c r="H470">
        <v>0</v>
      </c>
      <c r="J4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04,00-00,00-04,00-00,00-04,00-00,00-00,00</v>
      </c>
      <c r="K470" s="13" t="str" cm="1">
        <f t="array" ref="K470">IFERROR(INDEX(Tabelle2[Arbeitszeitmodell],_xlfn.AGGREGATE(15,6,(ROW(Tabelle2[Arbeitszeitmodell])-1)/(--SEARCH('Tabelle zur Erfassung von KUG'!$K$13,Tabelle2[Arbeitszeitmodell])&gt;0),ROW()-1),1),"")</f>
        <v/>
      </c>
    </row>
    <row r="471" spans="1:11" x14ac:dyDescent="0.25">
      <c r="A471" t="str">
        <f>""&amp;SUM(Tabelle1[[#This Row],[Std. Montag]:[Std. Sonntag]] )&amp;" Std. Woche"</f>
        <v>12 Std. Woche</v>
      </c>
      <c r="B471">
        <v>3</v>
      </c>
      <c r="C471">
        <v>3</v>
      </c>
      <c r="D471">
        <v>3</v>
      </c>
      <c r="E471">
        <v>3</v>
      </c>
      <c r="F471">
        <v>0</v>
      </c>
      <c r="G471">
        <v>0</v>
      </c>
      <c r="H471">
        <v>0</v>
      </c>
      <c r="J4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03,00-03,00-03,00-03,00-00,00-00,00-00,00</v>
      </c>
      <c r="K471" s="13" t="str" cm="1">
        <f t="array" ref="K471">IFERROR(INDEX(Tabelle2[Arbeitszeitmodell],_xlfn.AGGREGATE(15,6,(ROW(Tabelle2[Arbeitszeitmodell])-1)/(--SEARCH('Tabelle zur Erfassung von KUG'!$K$13,Tabelle2[Arbeitszeitmodell])&gt;0),ROW()-1),1),"")</f>
        <v/>
      </c>
    </row>
    <row r="472" spans="1:11" x14ac:dyDescent="0.25">
      <c r="A472" t="str">
        <f>""&amp;SUM(Tabelle1[[#This Row],[Std. Montag]:[Std. Sonntag]] )&amp;" Std. Woche"</f>
        <v>12 Std. Woche</v>
      </c>
      <c r="B472">
        <v>2.5</v>
      </c>
      <c r="C472">
        <v>2.5</v>
      </c>
      <c r="D472">
        <v>2.5</v>
      </c>
      <c r="E472">
        <v>2.5</v>
      </c>
      <c r="F472">
        <v>2</v>
      </c>
      <c r="G472">
        <v>0</v>
      </c>
      <c r="H472">
        <v>0</v>
      </c>
      <c r="J4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02,50-02,50-02,50-02,50-02,00-00,00-00,00</v>
      </c>
      <c r="K472" s="13" t="str" cm="1">
        <f t="array" ref="K472">IFERROR(INDEX(Tabelle2[Arbeitszeitmodell],_xlfn.AGGREGATE(15,6,(ROW(Tabelle2[Arbeitszeitmodell])-1)/(--SEARCH('Tabelle zur Erfassung von KUG'!$K$13,Tabelle2[Arbeitszeitmodell])&gt;0),ROW()-1),1),"")</f>
        <v/>
      </c>
    </row>
    <row r="473" spans="1:11" x14ac:dyDescent="0.25">
      <c r="A473" t="str">
        <f>""&amp;SUM(Tabelle1[[#This Row],[Std. Montag]:[Std. Sonntag]] )&amp;" Std. Woche"</f>
        <v>12 Std. Woche</v>
      </c>
      <c r="B473">
        <v>2.4</v>
      </c>
      <c r="C473">
        <v>2.4</v>
      </c>
      <c r="D473">
        <v>2.4</v>
      </c>
      <c r="E473">
        <v>2.4</v>
      </c>
      <c r="F473">
        <v>2.4</v>
      </c>
      <c r="G473">
        <v>0</v>
      </c>
      <c r="H473">
        <v>0</v>
      </c>
      <c r="J4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02,40-02,40-02,40-02,40-02,40-00,00-00,00</v>
      </c>
      <c r="K473" s="13" t="str" cm="1">
        <f t="array" ref="K473">IFERROR(INDEX(Tabelle2[Arbeitszeitmodell],_xlfn.AGGREGATE(15,6,(ROW(Tabelle2[Arbeitszeitmodell])-1)/(--SEARCH('Tabelle zur Erfassung von KUG'!$K$13,Tabelle2[Arbeitszeitmodell])&gt;0),ROW()-1),1),"")</f>
        <v/>
      </c>
    </row>
    <row r="474" spans="1:11" x14ac:dyDescent="0.25">
      <c r="A474" t="str">
        <f>""&amp;SUM(Tabelle1[[#This Row],[Std. Montag]:[Std. Sonntag]] )&amp;" Std. Woche"</f>
        <v>12 Std. Woche</v>
      </c>
      <c r="B474">
        <v>2</v>
      </c>
      <c r="C474">
        <v>2</v>
      </c>
      <c r="D474">
        <v>2</v>
      </c>
      <c r="E474">
        <v>2</v>
      </c>
      <c r="F474">
        <v>2</v>
      </c>
      <c r="G474">
        <v>2</v>
      </c>
      <c r="H474">
        <v>0</v>
      </c>
      <c r="J4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02,00-02,00-02,00-02,00-02,00-02,00-00,00</v>
      </c>
      <c r="K474" s="13" t="str" cm="1">
        <f t="array" ref="K474">IFERROR(INDEX(Tabelle2[Arbeitszeitmodell],_xlfn.AGGREGATE(15,6,(ROW(Tabelle2[Arbeitszeitmodell])-1)/(--SEARCH('Tabelle zur Erfassung von KUG'!$K$13,Tabelle2[Arbeitszeitmodell])&gt;0),ROW()-1),1),"")</f>
        <v/>
      </c>
    </row>
    <row r="475" spans="1:11" x14ac:dyDescent="0.25">
      <c r="A475" t="str">
        <f>""&amp;SUM(Tabelle1[[#This Row],[Std. Montag]:[Std. Sonntag]] )&amp;" Std. Woche"</f>
        <v>12 Std. Woche</v>
      </c>
      <c r="B475">
        <v>0</v>
      </c>
      <c r="C475">
        <v>6</v>
      </c>
      <c r="D475">
        <v>0</v>
      </c>
      <c r="E475">
        <v>6</v>
      </c>
      <c r="F475">
        <v>0</v>
      </c>
      <c r="G475">
        <v>0</v>
      </c>
      <c r="H475">
        <v>0</v>
      </c>
      <c r="J4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00,00-06,00-00,00-06,00-00,00-00,00-00,00</v>
      </c>
      <c r="K475" s="13" t="str" cm="1">
        <f t="array" ref="K475">IFERROR(INDEX(Tabelle2[Arbeitszeitmodell],_xlfn.AGGREGATE(15,6,(ROW(Tabelle2[Arbeitszeitmodell])-1)/(--SEARCH('Tabelle zur Erfassung von KUG'!$K$13,Tabelle2[Arbeitszeitmodell])&gt;0),ROW()-1),1),"")</f>
        <v/>
      </c>
    </row>
    <row r="476" spans="1:11" x14ac:dyDescent="0.25">
      <c r="A476" t="str">
        <f>""&amp;SUM(Tabelle1[[#This Row],[Std. Montag]:[Std. Sonntag]] )&amp;" Std. Woche"</f>
        <v>12 Std. Woche</v>
      </c>
      <c r="B476">
        <v>0</v>
      </c>
      <c r="C476">
        <v>4</v>
      </c>
      <c r="D476">
        <v>0</v>
      </c>
      <c r="E476">
        <v>0</v>
      </c>
      <c r="F476">
        <v>0</v>
      </c>
      <c r="G476">
        <v>4</v>
      </c>
      <c r="H476">
        <v>4</v>
      </c>
      <c r="J4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00,00-04,00-00,00-00,00-00,00-04,00-04,00</v>
      </c>
      <c r="K476" s="13" t="str" cm="1">
        <f t="array" ref="K476">IFERROR(INDEX(Tabelle2[Arbeitszeitmodell],_xlfn.AGGREGATE(15,6,(ROW(Tabelle2[Arbeitszeitmodell])-1)/(--SEARCH('Tabelle zur Erfassung von KUG'!$K$13,Tabelle2[Arbeitszeitmodell])&gt;0),ROW()-1),1),"")</f>
        <v/>
      </c>
    </row>
    <row r="477" spans="1:11" x14ac:dyDescent="0.25">
      <c r="A477" t="str">
        <f>""&amp;SUM(Tabelle1[[#This Row],[Std. Montag]:[Std. Sonntag]] )&amp;" Std. Woche"</f>
        <v>12 Std. Woche</v>
      </c>
      <c r="B477">
        <v>0</v>
      </c>
      <c r="C477">
        <v>0</v>
      </c>
      <c r="D477">
        <v>6</v>
      </c>
      <c r="E477">
        <v>6</v>
      </c>
      <c r="F477">
        <v>0</v>
      </c>
      <c r="G477">
        <v>0</v>
      </c>
      <c r="H477">
        <v>0</v>
      </c>
      <c r="J4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00,00-00,00-06,00-06,00-00,00-00,00-00,00</v>
      </c>
      <c r="K477" s="13" t="str" cm="1">
        <f t="array" ref="K477">IFERROR(INDEX(Tabelle2[Arbeitszeitmodell],_xlfn.AGGREGATE(15,6,(ROW(Tabelle2[Arbeitszeitmodell])-1)/(--SEARCH('Tabelle zur Erfassung von KUG'!$K$13,Tabelle2[Arbeitszeitmodell])&gt;0),ROW()-1),1),"")</f>
        <v/>
      </c>
    </row>
    <row r="478" spans="1:11" x14ac:dyDescent="0.25">
      <c r="A478" t="str">
        <f>""&amp;SUM(Tabelle1[[#This Row],[Std. Montag]:[Std. Sonntag]] )&amp;" Std. Woche"</f>
        <v>11,5 Std. Woche</v>
      </c>
      <c r="B478">
        <v>3.5</v>
      </c>
      <c r="C478">
        <v>0</v>
      </c>
      <c r="D478">
        <v>4</v>
      </c>
      <c r="E478">
        <v>4</v>
      </c>
      <c r="F478">
        <v>0</v>
      </c>
      <c r="G478">
        <v>0</v>
      </c>
      <c r="H478">
        <v>0</v>
      </c>
      <c r="J4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03,50-00,00-04,00-04,00-00,00-00,00-00,00</v>
      </c>
      <c r="K478" s="13" t="str" cm="1">
        <f t="array" ref="K478">IFERROR(INDEX(Tabelle2[Arbeitszeitmodell],_xlfn.AGGREGATE(15,6,(ROW(Tabelle2[Arbeitszeitmodell])-1)/(--SEARCH('Tabelle zur Erfassung von KUG'!$K$13,Tabelle2[Arbeitszeitmodell])&gt;0),ROW()-1),1),"")</f>
        <v/>
      </c>
    </row>
    <row r="479" spans="1:11" x14ac:dyDescent="0.25">
      <c r="A479" t="str">
        <f>""&amp;SUM(Tabelle1[[#This Row],[Std. Montag]:[Std. Sonntag]] )&amp;" Std. Woche"</f>
        <v>11,5 Std. Woche</v>
      </c>
      <c r="B479">
        <v>3</v>
      </c>
      <c r="C479">
        <v>3</v>
      </c>
      <c r="D479">
        <v>3</v>
      </c>
      <c r="E479">
        <v>2.5</v>
      </c>
      <c r="F479">
        <v>0</v>
      </c>
      <c r="G479">
        <v>0</v>
      </c>
      <c r="H479">
        <v>0</v>
      </c>
      <c r="J4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03,00-03,00-03,00-02,50-00,00-00,00-00,00</v>
      </c>
      <c r="K479" s="13" t="str" cm="1">
        <f t="array" ref="K479">IFERROR(INDEX(Tabelle2[Arbeitszeitmodell],_xlfn.AGGREGATE(15,6,(ROW(Tabelle2[Arbeitszeitmodell])-1)/(--SEARCH('Tabelle zur Erfassung von KUG'!$K$13,Tabelle2[Arbeitszeitmodell])&gt;0),ROW()-1),1),"")</f>
        <v/>
      </c>
    </row>
    <row r="480" spans="1:11" x14ac:dyDescent="0.25">
      <c r="A480" t="str">
        <f>""&amp;SUM(Tabelle1[[#This Row],[Std. Montag]:[Std. Sonntag]] )&amp;" Std. Woche"</f>
        <v>11,5 Std. Woche</v>
      </c>
      <c r="B480">
        <v>2.5</v>
      </c>
      <c r="C480">
        <v>2.5</v>
      </c>
      <c r="D480">
        <v>2.5</v>
      </c>
      <c r="E480">
        <v>2</v>
      </c>
      <c r="F480">
        <v>2</v>
      </c>
      <c r="G480">
        <v>0</v>
      </c>
      <c r="H480">
        <v>0</v>
      </c>
      <c r="J4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02,50-02,50-02,50-02,00-02,00-00,00-00,00</v>
      </c>
      <c r="K480" s="13" t="str" cm="1">
        <f t="array" ref="K480">IFERROR(INDEX(Tabelle2[Arbeitszeitmodell],_xlfn.AGGREGATE(15,6,(ROW(Tabelle2[Arbeitszeitmodell])-1)/(--SEARCH('Tabelle zur Erfassung von KUG'!$K$13,Tabelle2[Arbeitszeitmodell])&gt;0),ROW()-1),1),"")</f>
        <v/>
      </c>
    </row>
    <row r="481" spans="1:11" x14ac:dyDescent="0.25">
      <c r="A481" t="str">
        <f>""&amp;SUM(Tabelle1[[#This Row],[Std. Montag]:[Std. Sonntag]] )&amp;" Std. Woche"</f>
        <v>11,5 Std. Woche</v>
      </c>
      <c r="B481">
        <v>2.2999999999999998</v>
      </c>
      <c r="C481">
        <v>2.2999999999999998</v>
      </c>
      <c r="D481">
        <v>2.2999999999999998</v>
      </c>
      <c r="E481">
        <v>2.2999999999999998</v>
      </c>
      <c r="F481">
        <v>2.2999999999999998</v>
      </c>
      <c r="G481">
        <v>0</v>
      </c>
      <c r="H481">
        <v>0</v>
      </c>
      <c r="J4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02,30-02,30-02,30-02,30-02,30-00,00-00,00</v>
      </c>
      <c r="K481" s="13" t="str" cm="1">
        <f t="array" ref="K481">IFERROR(INDEX(Tabelle2[Arbeitszeitmodell],_xlfn.AGGREGATE(15,6,(ROW(Tabelle2[Arbeitszeitmodell])-1)/(--SEARCH('Tabelle zur Erfassung von KUG'!$K$13,Tabelle2[Arbeitszeitmodell])&gt;0),ROW()-1),1),"")</f>
        <v/>
      </c>
    </row>
    <row r="482" spans="1:11" x14ac:dyDescent="0.25">
      <c r="A482" t="str">
        <f>""&amp;SUM(Tabelle1[[#This Row],[Std. Montag]:[Std. Sonntag]] )&amp;" Std. Woche"</f>
        <v>11,5 Std. Woche</v>
      </c>
      <c r="B482">
        <v>1.7</v>
      </c>
      <c r="C482">
        <v>4.7</v>
      </c>
      <c r="D482">
        <v>1.7</v>
      </c>
      <c r="E482">
        <v>1.7</v>
      </c>
      <c r="F482">
        <v>1.7</v>
      </c>
      <c r="G482">
        <v>0</v>
      </c>
      <c r="H482">
        <v>0</v>
      </c>
      <c r="J4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01,70-04,70-01,70-01,70-01,70-00,00-00,00</v>
      </c>
      <c r="K482" s="13" t="str" cm="1">
        <f t="array" ref="K482">IFERROR(INDEX(Tabelle2[Arbeitszeitmodell],_xlfn.AGGREGATE(15,6,(ROW(Tabelle2[Arbeitszeitmodell])-1)/(--SEARCH('Tabelle zur Erfassung von KUG'!$K$13,Tabelle2[Arbeitszeitmodell])&gt;0),ROW()-1),1),"")</f>
        <v/>
      </c>
    </row>
    <row r="483" spans="1:11" x14ac:dyDescent="0.25">
      <c r="A483" t="str">
        <f>""&amp;SUM(Tabelle1[[#This Row],[Std. Montag]:[Std. Sonntag]] )&amp;" Std. Woche"</f>
        <v>11,5 Std. Woche</v>
      </c>
      <c r="B483">
        <v>0</v>
      </c>
      <c r="C483">
        <v>0</v>
      </c>
      <c r="D483">
        <v>2</v>
      </c>
      <c r="E483">
        <v>2</v>
      </c>
      <c r="F483">
        <v>2.5</v>
      </c>
      <c r="G483">
        <v>2.5</v>
      </c>
      <c r="H483">
        <v>2.5</v>
      </c>
      <c r="J4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00,00-00,00-02,00-02,00-02,50-02,50-02,50</v>
      </c>
      <c r="K483" s="13" t="str" cm="1">
        <f t="array" ref="K483">IFERROR(INDEX(Tabelle2[Arbeitszeitmodell],_xlfn.AGGREGATE(15,6,(ROW(Tabelle2[Arbeitszeitmodell])-1)/(--SEARCH('Tabelle zur Erfassung von KUG'!$K$13,Tabelle2[Arbeitszeitmodell])&gt;0),ROW()-1),1),"")</f>
        <v/>
      </c>
    </row>
    <row r="484" spans="1:11" x14ac:dyDescent="0.25">
      <c r="A484" t="str">
        <f>""&amp;SUM(Tabelle1[[#This Row],[Std. Montag]:[Std. Sonntag]] )&amp;" Std. Woche"</f>
        <v>11 Std. Woche</v>
      </c>
      <c r="B484">
        <v>4</v>
      </c>
      <c r="C484">
        <v>3</v>
      </c>
      <c r="D484">
        <v>0</v>
      </c>
      <c r="E484">
        <v>2</v>
      </c>
      <c r="F484">
        <v>2</v>
      </c>
      <c r="G484">
        <v>0</v>
      </c>
      <c r="H484">
        <v>0</v>
      </c>
      <c r="J4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04,00-03,00-00,00-02,00-02,00-00,00-00,00</v>
      </c>
      <c r="K484" s="13" t="str" cm="1">
        <f t="array" ref="K484">IFERROR(INDEX(Tabelle2[Arbeitszeitmodell],_xlfn.AGGREGATE(15,6,(ROW(Tabelle2[Arbeitszeitmodell])-1)/(--SEARCH('Tabelle zur Erfassung von KUG'!$K$13,Tabelle2[Arbeitszeitmodell])&gt;0),ROW()-1),1),"")</f>
        <v/>
      </c>
    </row>
    <row r="485" spans="1:11" x14ac:dyDescent="0.25">
      <c r="A485" t="str">
        <f>""&amp;SUM(Tabelle1[[#This Row],[Std. Montag]:[Std. Sonntag]] )&amp;" Std. Woche"</f>
        <v>11 Std. Woche</v>
      </c>
      <c r="B485">
        <v>3</v>
      </c>
      <c r="C485">
        <v>3</v>
      </c>
      <c r="D485">
        <v>3</v>
      </c>
      <c r="E485">
        <v>2</v>
      </c>
      <c r="F485">
        <v>0</v>
      </c>
      <c r="G485">
        <v>0</v>
      </c>
      <c r="H485">
        <v>0</v>
      </c>
      <c r="J4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03,00-03,00-03,00-02,00-00,00-00,00-00,00</v>
      </c>
      <c r="K485" s="13" t="str" cm="1">
        <f t="array" ref="K485">IFERROR(INDEX(Tabelle2[Arbeitszeitmodell],_xlfn.AGGREGATE(15,6,(ROW(Tabelle2[Arbeitszeitmodell])-1)/(--SEARCH('Tabelle zur Erfassung von KUG'!$K$13,Tabelle2[Arbeitszeitmodell])&gt;0),ROW()-1),1),"")</f>
        <v/>
      </c>
    </row>
    <row r="486" spans="1:11" x14ac:dyDescent="0.25">
      <c r="A486" t="str">
        <f>""&amp;SUM(Tabelle1[[#This Row],[Std. Montag]:[Std. Sonntag]] )&amp;" Std. Woche"</f>
        <v>11 Std. Woche</v>
      </c>
      <c r="B486">
        <v>3</v>
      </c>
      <c r="C486">
        <v>0</v>
      </c>
      <c r="D486">
        <v>4</v>
      </c>
      <c r="E486">
        <v>4</v>
      </c>
      <c r="F486">
        <v>0</v>
      </c>
      <c r="G486">
        <v>0</v>
      </c>
      <c r="H486">
        <v>0</v>
      </c>
      <c r="J4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03,00-00,00-04,00-04,00-00,00-00,00-00,00</v>
      </c>
      <c r="K486" s="13" t="str" cm="1">
        <f t="array" ref="K486">IFERROR(INDEX(Tabelle2[Arbeitszeitmodell],_xlfn.AGGREGATE(15,6,(ROW(Tabelle2[Arbeitszeitmodell])-1)/(--SEARCH('Tabelle zur Erfassung von KUG'!$K$13,Tabelle2[Arbeitszeitmodell])&gt;0),ROW()-1),1),"")</f>
        <v/>
      </c>
    </row>
    <row r="487" spans="1:11" x14ac:dyDescent="0.25">
      <c r="A487" t="str">
        <f>""&amp;SUM(Tabelle1[[#This Row],[Std. Montag]:[Std. Sonntag]] )&amp;" Std. Woche"</f>
        <v>11 Std. Woche</v>
      </c>
      <c r="B487">
        <v>2.5</v>
      </c>
      <c r="C487">
        <v>2.5</v>
      </c>
      <c r="D487">
        <v>2</v>
      </c>
      <c r="E487">
        <v>2</v>
      </c>
      <c r="F487">
        <v>2</v>
      </c>
      <c r="G487">
        <v>0</v>
      </c>
      <c r="H487">
        <v>0</v>
      </c>
      <c r="J4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02,50-02,50-02,00-02,00-02,00-00,00-00,00</v>
      </c>
      <c r="K487" s="13" t="str" cm="1">
        <f t="array" ref="K487">IFERROR(INDEX(Tabelle2[Arbeitszeitmodell],_xlfn.AGGREGATE(15,6,(ROW(Tabelle2[Arbeitszeitmodell])-1)/(--SEARCH('Tabelle zur Erfassung von KUG'!$K$13,Tabelle2[Arbeitszeitmodell])&gt;0),ROW()-1),1),"")</f>
        <v/>
      </c>
    </row>
    <row r="488" spans="1:11" x14ac:dyDescent="0.25">
      <c r="A488" t="str">
        <f>""&amp;SUM(Tabelle1[[#This Row],[Std. Montag]:[Std. Sonntag]] )&amp;" Std. Woche"</f>
        <v>11 Std. Woche</v>
      </c>
      <c r="B488">
        <v>2.2000000000000002</v>
      </c>
      <c r="C488">
        <v>2.2000000000000002</v>
      </c>
      <c r="D488">
        <v>2.2000000000000002</v>
      </c>
      <c r="E488">
        <v>2.2000000000000002</v>
      </c>
      <c r="F488">
        <v>2.2000000000000002</v>
      </c>
      <c r="G488">
        <v>0</v>
      </c>
      <c r="H488">
        <v>0</v>
      </c>
      <c r="J4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02,20-02,20-02,20-02,20-02,20-00,00-00,00</v>
      </c>
      <c r="K488" s="13" t="str" cm="1">
        <f t="array" ref="K488">IFERROR(INDEX(Tabelle2[Arbeitszeitmodell],_xlfn.AGGREGATE(15,6,(ROW(Tabelle2[Arbeitszeitmodell])-1)/(--SEARCH('Tabelle zur Erfassung von KUG'!$K$13,Tabelle2[Arbeitszeitmodell])&gt;0),ROW()-1),1),"")</f>
        <v/>
      </c>
    </row>
    <row r="489" spans="1:11" x14ac:dyDescent="0.25">
      <c r="A489" t="str">
        <f>""&amp;SUM(Tabelle1[[#This Row],[Std. Montag]:[Std. Sonntag]] )&amp;" Std. Woche"</f>
        <v>11 Std. Woche</v>
      </c>
      <c r="B489">
        <v>0</v>
      </c>
      <c r="C489">
        <v>5.5</v>
      </c>
      <c r="D489">
        <v>5.5</v>
      </c>
      <c r="E489">
        <v>0</v>
      </c>
      <c r="F489">
        <v>0</v>
      </c>
      <c r="G489">
        <v>0</v>
      </c>
      <c r="H489">
        <v>0</v>
      </c>
      <c r="J4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00,00-05,50-05,50-00,00-00,00-00,00-00,00</v>
      </c>
      <c r="K489" s="13" t="str" cm="1">
        <f t="array" ref="K489">IFERROR(INDEX(Tabelle2[Arbeitszeitmodell],_xlfn.AGGREGATE(15,6,(ROW(Tabelle2[Arbeitszeitmodell])-1)/(--SEARCH('Tabelle zur Erfassung von KUG'!$K$13,Tabelle2[Arbeitszeitmodell])&gt;0),ROW()-1),1),"")</f>
        <v/>
      </c>
    </row>
    <row r="490" spans="1:11" x14ac:dyDescent="0.25">
      <c r="A490" t="str">
        <f>""&amp;SUM(Tabelle1[[#This Row],[Std. Montag]:[Std. Sonntag]] )&amp;" Std. Woche"</f>
        <v>11 Std. Woche</v>
      </c>
      <c r="B490">
        <v>0</v>
      </c>
      <c r="C490">
        <v>4</v>
      </c>
      <c r="D490">
        <v>2</v>
      </c>
      <c r="E490">
        <v>3</v>
      </c>
      <c r="F490">
        <v>2</v>
      </c>
      <c r="G490">
        <v>0</v>
      </c>
      <c r="H490">
        <v>0</v>
      </c>
      <c r="J4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00,00-04,00-02,00-03,00-02,00-00,00-00,00</v>
      </c>
      <c r="K490" s="13" t="str" cm="1">
        <f t="array" ref="K490">IFERROR(INDEX(Tabelle2[Arbeitszeitmodell],_xlfn.AGGREGATE(15,6,(ROW(Tabelle2[Arbeitszeitmodell])-1)/(--SEARCH('Tabelle zur Erfassung von KUG'!$K$13,Tabelle2[Arbeitszeitmodell])&gt;0),ROW()-1),1),"")</f>
        <v/>
      </c>
    </row>
    <row r="491" spans="1:11" x14ac:dyDescent="0.25">
      <c r="A491" t="str">
        <f>""&amp;SUM(Tabelle1[[#This Row],[Std. Montag]:[Std. Sonntag]] )&amp;" Std. Woche"</f>
        <v>11 Std. Woche</v>
      </c>
      <c r="B491">
        <v>0</v>
      </c>
      <c r="C491">
        <v>4</v>
      </c>
      <c r="D491">
        <v>0</v>
      </c>
      <c r="E491">
        <v>5</v>
      </c>
      <c r="F491">
        <v>2</v>
      </c>
      <c r="G491">
        <v>0</v>
      </c>
      <c r="H491">
        <v>0</v>
      </c>
      <c r="J4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00,00-04,00-00,00-05,00-02,00-00,00-00,00</v>
      </c>
      <c r="K491" s="13" t="str" cm="1">
        <f t="array" ref="K491">IFERROR(INDEX(Tabelle2[Arbeitszeitmodell],_xlfn.AGGREGATE(15,6,(ROW(Tabelle2[Arbeitszeitmodell])-1)/(--SEARCH('Tabelle zur Erfassung von KUG'!$K$13,Tabelle2[Arbeitszeitmodell])&gt;0),ROW()-1),1),"")</f>
        <v/>
      </c>
    </row>
    <row r="492" spans="1:11" x14ac:dyDescent="0.25">
      <c r="A492" t="str">
        <f>""&amp;SUM(Tabelle1[[#This Row],[Std. Montag]:[Std. Sonntag]] )&amp;" Std. Woche"</f>
        <v>11 Std. Woche</v>
      </c>
      <c r="B492">
        <v>0</v>
      </c>
      <c r="C492">
        <v>0</v>
      </c>
      <c r="D492">
        <v>3</v>
      </c>
      <c r="E492">
        <v>3</v>
      </c>
      <c r="F492">
        <v>3</v>
      </c>
      <c r="G492">
        <v>2</v>
      </c>
      <c r="H492">
        <v>0</v>
      </c>
      <c r="J4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00,00-00,00-03,00-03,00-03,00-02,00-00,00</v>
      </c>
      <c r="K492" s="13" t="str" cm="1">
        <f t="array" ref="K492">IFERROR(INDEX(Tabelle2[Arbeitszeitmodell],_xlfn.AGGREGATE(15,6,(ROW(Tabelle2[Arbeitszeitmodell])-1)/(--SEARCH('Tabelle zur Erfassung von KUG'!$K$13,Tabelle2[Arbeitszeitmodell])&gt;0),ROW()-1),1),"")</f>
        <v/>
      </c>
    </row>
    <row r="493" spans="1:11" x14ac:dyDescent="0.25">
      <c r="A493" t="str">
        <f>""&amp;SUM(Tabelle1[[#This Row],[Std. Montag]:[Std. Sonntag]] )&amp;" Std. Woche"</f>
        <v>11 Std. Woche</v>
      </c>
      <c r="B493">
        <v>0</v>
      </c>
      <c r="C493">
        <v>0</v>
      </c>
      <c r="D493">
        <v>0</v>
      </c>
      <c r="E493">
        <v>0</v>
      </c>
      <c r="F493">
        <v>5.5</v>
      </c>
      <c r="G493">
        <v>5.5</v>
      </c>
      <c r="H493">
        <v>0</v>
      </c>
      <c r="J4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00,00-00,00-00,00-00,00-05,50-05,50-00,00</v>
      </c>
      <c r="K493" s="13" t="str" cm="1">
        <f t="array" ref="K493">IFERROR(INDEX(Tabelle2[Arbeitszeitmodell],_xlfn.AGGREGATE(15,6,(ROW(Tabelle2[Arbeitszeitmodell])-1)/(--SEARCH('Tabelle zur Erfassung von KUG'!$K$13,Tabelle2[Arbeitszeitmodell])&gt;0),ROW()-1),1),"")</f>
        <v/>
      </c>
    </row>
    <row r="494" spans="1:11" x14ac:dyDescent="0.25">
      <c r="A494" t="str">
        <f>""&amp;SUM(Tabelle1[[#This Row],[Std. Montag]:[Std. Sonntag]] )&amp;" Std. Woche"</f>
        <v>10,6 Std. Woche</v>
      </c>
      <c r="B494">
        <v>2.12</v>
      </c>
      <c r="C494">
        <v>2.12</v>
      </c>
      <c r="D494">
        <v>2.12</v>
      </c>
      <c r="E494">
        <v>2.12</v>
      </c>
      <c r="F494">
        <v>2.12</v>
      </c>
      <c r="G494">
        <v>0</v>
      </c>
      <c r="H494">
        <v>0</v>
      </c>
      <c r="J4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10,6 Std. Woche: 02,12-02,12-02,12-02,12-02,12-00,00-00,00</v>
      </c>
      <c r="K494" s="13" t="str" cm="1">
        <f t="array" ref="K494">IFERROR(INDEX(Tabelle2[Arbeitszeitmodell],_xlfn.AGGREGATE(15,6,(ROW(Tabelle2[Arbeitszeitmodell])-1)/(--SEARCH('Tabelle zur Erfassung von KUG'!$K$13,Tabelle2[Arbeitszeitmodell])&gt;0),ROW()-1),1),"")</f>
        <v/>
      </c>
    </row>
    <row r="495" spans="1:11" x14ac:dyDescent="0.25">
      <c r="A495" t="str">
        <f>""&amp;SUM(Tabelle1[[#This Row],[Std. Montag]:[Std. Sonntag]] )&amp;" Std. Woche"</f>
        <v>10 Std. Woche</v>
      </c>
      <c r="B495">
        <v>5</v>
      </c>
      <c r="C495">
        <v>5</v>
      </c>
      <c r="D495">
        <v>0</v>
      </c>
      <c r="E495">
        <v>0</v>
      </c>
      <c r="F495">
        <v>0</v>
      </c>
      <c r="G495">
        <v>0</v>
      </c>
      <c r="H495">
        <v>0</v>
      </c>
      <c r="J4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05,00-05,00-00,00-00,00-00,00-00,00-00,00</v>
      </c>
      <c r="K495" s="13" t="str" cm="1">
        <f t="array" ref="K495">IFERROR(INDEX(Tabelle2[Arbeitszeitmodell],_xlfn.AGGREGATE(15,6,(ROW(Tabelle2[Arbeitszeitmodell])-1)/(--SEARCH('Tabelle zur Erfassung von KUG'!$K$13,Tabelle2[Arbeitszeitmodell])&gt;0),ROW()-1),1),"")</f>
        <v/>
      </c>
    </row>
    <row r="496" spans="1:11" x14ac:dyDescent="0.25">
      <c r="A496" t="str">
        <f>""&amp;SUM(Tabelle1[[#This Row],[Std. Montag]:[Std. Sonntag]] )&amp;" Std. Woche"</f>
        <v>10 Std. Woche</v>
      </c>
      <c r="B496">
        <v>5</v>
      </c>
      <c r="C496">
        <v>0</v>
      </c>
      <c r="D496">
        <v>5</v>
      </c>
      <c r="E496">
        <v>0</v>
      </c>
      <c r="F496">
        <v>0</v>
      </c>
      <c r="G496">
        <v>0</v>
      </c>
      <c r="H496">
        <v>0</v>
      </c>
      <c r="J4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05,00-00,00-05,00-00,00-00,00-00,00-00,00</v>
      </c>
      <c r="K496" s="13" t="str" cm="1">
        <f t="array" ref="K496">IFERROR(INDEX(Tabelle2[Arbeitszeitmodell],_xlfn.AGGREGATE(15,6,(ROW(Tabelle2[Arbeitszeitmodell])-1)/(--SEARCH('Tabelle zur Erfassung von KUG'!$K$13,Tabelle2[Arbeitszeitmodell])&gt;0),ROW()-1),1),"")</f>
        <v/>
      </c>
    </row>
    <row r="497" spans="1:11" x14ac:dyDescent="0.25">
      <c r="A497" t="str">
        <f>""&amp;SUM(Tabelle1[[#This Row],[Std. Montag]:[Std. Sonntag]] )&amp;" Std. Woche"</f>
        <v>10 Std. Woche</v>
      </c>
      <c r="B497">
        <v>4</v>
      </c>
      <c r="C497">
        <v>3</v>
      </c>
      <c r="D497">
        <v>0</v>
      </c>
      <c r="E497">
        <v>0</v>
      </c>
      <c r="F497">
        <v>3</v>
      </c>
      <c r="G497">
        <v>0</v>
      </c>
      <c r="H497">
        <v>0</v>
      </c>
      <c r="J4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04,00-03,00-00,00-00,00-03,00-00,00-00,00</v>
      </c>
      <c r="K497" s="13" t="str" cm="1">
        <f t="array" ref="K497">IFERROR(INDEX(Tabelle2[Arbeitszeitmodell],_xlfn.AGGREGATE(15,6,(ROW(Tabelle2[Arbeitszeitmodell])-1)/(--SEARCH('Tabelle zur Erfassung von KUG'!$K$13,Tabelle2[Arbeitszeitmodell])&gt;0),ROW()-1),1),"")</f>
        <v/>
      </c>
    </row>
    <row r="498" spans="1:11" x14ac:dyDescent="0.25">
      <c r="A498" t="str">
        <f>""&amp;SUM(Tabelle1[[#This Row],[Std. Montag]:[Std. Sonntag]] )&amp;" Std. Woche"</f>
        <v>10 Std. Woche</v>
      </c>
      <c r="B498">
        <v>4</v>
      </c>
      <c r="C498">
        <v>0</v>
      </c>
      <c r="D498">
        <v>3</v>
      </c>
      <c r="E498">
        <v>0</v>
      </c>
      <c r="F498">
        <v>3</v>
      </c>
      <c r="G498">
        <v>0</v>
      </c>
      <c r="H498">
        <v>0</v>
      </c>
      <c r="J4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04,00-00,00-03,00-00,00-03,00-00,00-00,00</v>
      </c>
      <c r="K498" s="13" t="str" cm="1">
        <f t="array" ref="K498">IFERROR(INDEX(Tabelle2[Arbeitszeitmodell],_xlfn.AGGREGATE(15,6,(ROW(Tabelle2[Arbeitszeitmodell])-1)/(--SEARCH('Tabelle zur Erfassung von KUG'!$K$13,Tabelle2[Arbeitszeitmodell])&gt;0),ROW()-1),1),"")</f>
        <v/>
      </c>
    </row>
    <row r="499" spans="1:11" x14ac:dyDescent="0.25">
      <c r="A499" t="str">
        <f>""&amp;SUM(Tabelle1[[#This Row],[Std. Montag]:[Std. Sonntag]] )&amp;" Std. Woche"</f>
        <v>10 Std. Woche</v>
      </c>
      <c r="B499">
        <v>3</v>
      </c>
      <c r="C499">
        <v>0</v>
      </c>
      <c r="D499">
        <v>4</v>
      </c>
      <c r="E499">
        <v>0</v>
      </c>
      <c r="F499">
        <v>3</v>
      </c>
      <c r="G499">
        <v>0</v>
      </c>
      <c r="H499">
        <v>0</v>
      </c>
      <c r="J4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03,00-00,00-04,00-00,00-03,00-00,00-00,00</v>
      </c>
      <c r="K499" s="13" t="str" cm="1">
        <f t="array" ref="K499">IFERROR(INDEX(Tabelle2[Arbeitszeitmodell],_xlfn.AGGREGATE(15,6,(ROW(Tabelle2[Arbeitszeitmodell])-1)/(--SEARCH('Tabelle zur Erfassung von KUG'!$K$13,Tabelle2[Arbeitszeitmodell])&gt;0),ROW()-1),1),"")</f>
        <v/>
      </c>
    </row>
    <row r="500" spans="1:11" x14ac:dyDescent="0.25">
      <c r="A500" t="str">
        <f>""&amp;SUM(Tabelle1[[#This Row],[Std. Montag]:[Std. Sonntag]] )&amp;" Std. Woche"</f>
        <v>10 Std. Woche</v>
      </c>
      <c r="B500">
        <v>2</v>
      </c>
      <c r="C500">
        <v>2</v>
      </c>
      <c r="D500">
        <v>2</v>
      </c>
      <c r="E500">
        <v>2</v>
      </c>
      <c r="F500">
        <v>2</v>
      </c>
      <c r="G500">
        <v>0</v>
      </c>
      <c r="H500">
        <v>0</v>
      </c>
      <c r="J5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02,00-02,00-02,00-02,00-02,00-00,00-00,00</v>
      </c>
      <c r="K500" s="13" t="str" cm="1">
        <f t="array" ref="K500">IFERROR(INDEX(Tabelle2[Arbeitszeitmodell],_xlfn.AGGREGATE(15,6,(ROW(Tabelle2[Arbeitszeitmodell])-1)/(--SEARCH('Tabelle zur Erfassung von KUG'!$K$13,Tabelle2[Arbeitszeitmodell])&gt;0),ROW()-1),1),"")</f>
        <v/>
      </c>
    </row>
    <row r="501" spans="1:11" x14ac:dyDescent="0.25">
      <c r="A501" t="str">
        <f>""&amp;SUM(Tabelle1[[#This Row],[Std. Montag]:[Std. Sonntag]] )&amp;" Std. Woche"</f>
        <v>10 Std. Woche</v>
      </c>
      <c r="B501">
        <v>0</v>
      </c>
      <c r="C501">
        <v>5</v>
      </c>
      <c r="D501">
        <v>5</v>
      </c>
      <c r="E501">
        <v>0</v>
      </c>
      <c r="F501">
        <v>0</v>
      </c>
      <c r="G501">
        <v>0</v>
      </c>
      <c r="H501">
        <v>0</v>
      </c>
      <c r="J5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00,00-05,00-05,00-00,00-00,00-00,00-00,00</v>
      </c>
      <c r="K501" s="13" t="str" cm="1">
        <f t="array" ref="K501">IFERROR(INDEX(Tabelle2[Arbeitszeitmodell],_xlfn.AGGREGATE(15,6,(ROW(Tabelle2[Arbeitszeitmodell])-1)/(--SEARCH('Tabelle zur Erfassung von KUG'!$K$13,Tabelle2[Arbeitszeitmodell])&gt;0),ROW()-1),1),"")</f>
        <v/>
      </c>
    </row>
    <row r="502" spans="1:11" x14ac:dyDescent="0.25">
      <c r="A502" t="str">
        <f>""&amp;SUM(Tabelle1[[#This Row],[Std. Montag]:[Std. Sonntag]] )&amp;" Std. Woche"</f>
        <v>10 Std. Woche</v>
      </c>
      <c r="B502">
        <v>0</v>
      </c>
      <c r="C502">
        <v>5</v>
      </c>
      <c r="D502">
        <v>0</v>
      </c>
      <c r="E502">
        <v>5</v>
      </c>
      <c r="F502">
        <v>0</v>
      </c>
      <c r="G502">
        <v>0</v>
      </c>
      <c r="H502">
        <v>0</v>
      </c>
      <c r="J5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00,00-05,00-00,00-05,00-00,00-00,00-00,00</v>
      </c>
      <c r="K502" s="13" t="str" cm="1">
        <f t="array" ref="K502">IFERROR(INDEX(Tabelle2[Arbeitszeitmodell],_xlfn.AGGREGATE(15,6,(ROW(Tabelle2[Arbeitszeitmodell])-1)/(--SEARCH('Tabelle zur Erfassung von KUG'!$K$13,Tabelle2[Arbeitszeitmodell])&gt;0),ROW()-1),1),"")</f>
        <v/>
      </c>
    </row>
    <row r="503" spans="1:11" x14ac:dyDescent="0.25">
      <c r="A503" t="str">
        <f>""&amp;SUM(Tabelle1[[#This Row],[Std. Montag]:[Std. Sonntag]] )&amp;" Std. Woche"</f>
        <v>10 Std. Woche</v>
      </c>
      <c r="B503">
        <v>0</v>
      </c>
      <c r="C503">
        <v>4</v>
      </c>
      <c r="D503">
        <v>0</v>
      </c>
      <c r="E503">
        <v>0</v>
      </c>
      <c r="F503">
        <v>6</v>
      </c>
      <c r="G503">
        <v>0</v>
      </c>
      <c r="H503">
        <v>0</v>
      </c>
      <c r="J5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00,00-04,00-00,00-00,00-06,00-00,00-00,00</v>
      </c>
      <c r="K503" s="13" t="str" cm="1">
        <f t="array" ref="K503">IFERROR(INDEX(Tabelle2[Arbeitszeitmodell],_xlfn.AGGREGATE(15,6,(ROW(Tabelle2[Arbeitszeitmodell])-1)/(--SEARCH('Tabelle zur Erfassung von KUG'!$K$13,Tabelle2[Arbeitszeitmodell])&gt;0),ROW()-1),1),"")</f>
        <v/>
      </c>
    </row>
    <row r="504" spans="1:11" x14ac:dyDescent="0.25">
      <c r="A504" t="str">
        <f>""&amp;SUM(Tabelle1[[#This Row],[Std. Montag]:[Std. Sonntag]] )&amp;" Std. Woche"</f>
        <v>10 Std. Woche</v>
      </c>
      <c r="B504">
        <v>0</v>
      </c>
      <c r="C504">
        <v>3.33</v>
      </c>
      <c r="D504">
        <v>3.33</v>
      </c>
      <c r="E504">
        <v>3.34</v>
      </c>
      <c r="F504">
        <v>0</v>
      </c>
      <c r="G504">
        <v>0</v>
      </c>
      <c r="H504">
        <v>0</v>
      </c>
      <c r="J5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00,00-03,33-03,33-03,34-00,00-00,00-00,00</v>
      </c>
      <c r="K504" s="13" t="str" cm="1">
        <f t="array" ref="K504">IFERROR(INDEX(Tabelle2[Arbeitszeitmodell],_xlfn.AGGREGATE(15,6,(ROW(Tabelle2[Arbeitszeitmodell])-1)/(--SEARCH('Tabelle zur Erfassung von KUG'!$K$13,Tabelle2[Arbeitszeitmodell])&gt;0),ROW()-1),1),"")</f>
        <v/>
      </c>
    </row>
    <row r="505" spans="1:11" x14ac:dyDescent="0.25">
      <c r="A505" t="str">
        <f>""&amp;SUM(Tabelle1[[#This Row],[Std. Montag]:[Std. Sonntag]] )&amp;" Std. Woche"</f>
        <v>10 Std. Woche</v>
      </c>
      <c r="B505">
        <v>0</v>
      </c>
      <c r="C505">
        <v>0</v>
      </c>
      <c r="D505">
        <v>5</v>
      </c>
      <c r="E505">
        <v>5</v>
      </c>
      <c r="F505">
        <v>0</v>
      </c>
      <c r="G505">
        <v>0</v>
      </c>
      <c r="H505">
        <v>0</v>
      </c>
      <c r="J5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00,00-00,00-05,00-05,00-00,00-00,00-00,00</v>
      </c>
      <c r="K505" s="13" t="str" cm="1">
        <f t="array" ref="K505">IFERROR(INDEX(Tabelle2[Arbeitszeitmodell],_xlfn.AGGREGATE(15,6,(ROW(Tabelle2[Arbeitszeitmodell])-1)/(--SEARCH('Tabelle zur Erfassung von KUG'!$K$13,Tabelle2[Arbeitszeitmodell])&gt;0),ROW()-1),1),"")</f>
        <v/>
      </c>
    </row>
    <row r="506" spans="1:11" x14ac:dyDescent="0.25">
      <c r="A506" t="str">
        <f>""&amp;SUM(Tabelle1[[#This Row],[Std. Montag]:[Std. Sonntag]] )&amp;" Std. Woche"</f>
        <v>10 Std. Woche</v>
      </c>
      <c r="B506">
        <v>0</v>
      </c>
      <c r="C506">
        <v>0</v>
      </c>
      <c r="D506">
        <v>0</v>
      </c>
      <c r="E506">
        <v>5</v>
      </c>
      <c r="F506">
        <v>5</v>
      </c>
      <c r="G506">
        <v>0</v>
      </c>
      <c r="H506">
        <v>0</v>
      </c>
      <c r="J5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00,00-00,00-00,00-05,00-05,00-00,00-00,00</v>
      </c>
      <c r="K506" s="13" t="str" cm="1">
        <f t="array" ref="K506">IFERROR(INDEX(Tabelle2[Arbeitszeitmodell],_xlfn.AGGREGATE(15,6,(ROW(Tabelle2[Arbeitszeitmodell])-1)/(--SEARCH('Tabelle zur Erfassung von KUG'!$K$13,Tabelle2[Arbeitszeitmodell])&gt;0),ROW()-1),1),"")</f>
        <v/>
      </c>
    </row>
    <row r="507" spans="1:11" x14ac:dyDescent="0.25">
      <c r="A507" t="str">
        <f>""&amp;SUM(Tabelle1[[#This Row],[Std. Montag]:[Std. Sonntag]] )&amp;" Std. Woche"</f>
        <v>10 Std. Woche</v>
      </c>
      <c r="B507">
        <v>0</v>
      </c>
      <c r="C507">
        <v>0</v>
      </c>
      <c r="D507">
        <v>0</v>
      </c>
      <c r="E507">
        <v>3</v>
      </c>
      <c r="F507">
        <v>4</v>
      </c>
      <c r="G507">
        <v>3</v>
      </c>
      <c r="H507">
        <v>0</v>
      </c>
      <c r="J5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00,00-00,00-00,00-03,00-04,00-03,00-00,00</v>
      </c>
      <c r="K507" s="13" t="str" cm="1">
        <f t="array" ref="K507">IFERROR(INDEX(Tabelle2[Arbeitszeitmodell],_xlfn.AGGREGATE(15,6,(ROW(Tabelle2[Arbeitszeitmodell])-1)/(--SEARCH('Tabelle zur Erfassung von KUG'!$K$13,Tabelle2[Arbeitszeitmodell])&gt;0),ROW()-1),1),"")</f>
        <v/>
      </c>
    </row>
    <row r="508" spans="1:11" x14ac:dyDescent="0.25">
      <c r="A508" t="str">
        <f>""&amp;SUM(Tabelle1[[#This Row],[Std. Montag]:[Std. Sonntag]] )&amp;" Std. Woche"</f>
        <v>1,85 Std. Woche</v>
      </c>
      <c r="B508">
        <v>0</v>
      </c>
      <c r="C508">
        <v>0</v>
      </c>
      <c r="D508">
        <v>1.85</v>
      </c>
      <c r="E508">
        <v>0</v>
      </c>
      <c r="F508">
        <v>0</v>
      </c>
      <c r="G508">
        <v>0</v>
      </c>
      <c r="H508">
        <v>0</v>
      </c>
      <c r="J5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1,85 Std. Woche: 00,00-00,00-01,85-00,00-00,00-00,00-00,00</v>
      </c>
      <c r="K508" s="13" t="str" cm="1">
        <f t="array" ref="K508">IFERROR(INDEX(Tabelle2[Arbeitszeitmodell],_xlfn.AGGREGATE(15,6,(ROW(Tabelle2[Arbeitszeitmodell])-1)/(--SEARCH('Tabelle zur Erfassung von KUG'!$K$13,Tabelle2[Arbeitszeitmodell])&gt;0),ROW()-1),1),"")</f>
        <v/>
      </c>
    </row>
    <row r="509" spans="1:11" x14ac:dyDescent="0.25">
      <c r="A509" t="str">
        <f>""&amp;SUM(Tabelle1[[#This Row],[Std. Montag]:[Std. Sonntag]] )&amp;" Std. Woche"</f>
        <v>1,61 Std. Woche</v>
      </c>
      <c r="B509">
        <v>0.11</v>
      </c>
      <c r="C509">
        <v>0</v>
      </c>
      <c r="D509">
        <v>1.5</v>
      </c>
      <c r="E509">
        <v>0</v>
      </c>
      <c r="F509">
        <v>0</v>
      </c>
      <c r="G509">
        <v>0</v>
      </c>
      <c r="H509">
        <v>0</v>
      </c>
      <c r="J5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1,61 Std. Woche: 00,11-00,00-01,50-00,00-00,00-00,00-00,00</v>
      </c>
      <c r="K509" s="13" t="str" cm="1">
        <f t="array" ref="K509">IFERROR(INDEX(Tabelle2[Arbeitszeitmodell],_xlfn.AGGREGATE(15,6,(ROW(Tabelle2[Arbeitszeitmodell])-1)/(--SEARCH('Tabelle zur Erfassung von KUG'!$K$13,Tabelle2[Arbeitszeitmodell])&gt;0),ROW()-1),1),"")</f>
        <v/>
      </c>
    </row>
    <row r="510" spans="1:11" x14ac:dyDescent="0.25">
      <c r="A510" t="str">
        <f>""&amp;SUM(Tabelle1[[#This Row],[Std. Montag]:[Std. Sonntag]] )&amp;" Std. Woche"</f>
        <v>1,5 Std. Woche</v>
      </c>
      <c r="B510">
        <v>0</v>
      </c>
      <c r="C510">
        <v>0</v>
      </c>
      <c r="D510">
        <v>1.5</v>
      </c>
      <c r="E510">
        <v>0</v>
      </c>
      <c r="F510">
        <v>0</v>
      </c>
      <c r="G510">
        <v>0</v>
      </c>
      <c r="H510">
        <v>0</v>
      </c>
      <c r="J5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1,5 Std. Woche: 00,00-00,00-01,50-00,00-00,00-00,00-00,00</v>
      </c>
      <c r="K510" s="13" t="str" cm="1">
        <f t="array" ref="K510">IFERROR(INDEX(Tabelle2[Arbeitszeitmodell],_xlfn.AGGREGATE(15,6,(ROW(Tabelle2[Arbeitszeitmodell])-1)/(--SEARCH('Tabelle zur Erfassung von KUG'!$K$13,Tabelle2[Arbeitszeitmodell])&gt;0),ROW()-1),1),"")</f>
        <v/>
      </c>
    </row>
    <row r="511" spans="1:11" x14ac:dyDescent="0.25">
      <c r="A511" t="str">
        <f>""&amp;SUM(Tabelle1[[#This Row],[Std. Montag]:[Std. Sonntag]] )&amp;" Std. Woche"</f>
        <v>1,5 Std. Woche</v>
      </c>
      <c r="B511">
        <v>0</v>
      </c>
      <c r="C511">
        <v>0</v>
      </c>
      <c r="D511">
        <v>0</v>
      </c>
      <c r="E511">
        <v>0</v>
      </c>
      <c r="F511">
        <v>1.5</v>
      </c>
      <c r="G511">
        <v>0</v>
      </c>
      <c r="H511">
        <v>0</v>
      </c>
      <c r="J5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1,5 Std. Woche: 00,00-00,00-00,00-00,00-01,50-00,00-00,00</v>
      </c>
      <c r="K511" s="13" t="str" cm="1">
        <f t="array" ref="K511">IFERROR(INDEX(Tabelle2[Arbeitszeitmodell],_xlfn.AGGREGATE(15,6,(ROW(Tabelle2[Arbeitszeitmodell])-1)/(--SEARCH('Tabelle zur Erfassung von KUG'!$K$13,Tabelle2[Arbeitszeitmodell])&gt;0),ROW()-1),1),"")</f>
        <v/>
      </c>
    </row>
    <row r="512" spans="1:11" x14ac:dyDescent="0.25">
      <c r="A512" t="str">
        <f>""&amp;SUM(Tabelle1[[#This Row],[Std. Montag]:[Std. Sonntag]] )&amp;" Std. Woche"</f>
        <v>1 Std. Woche</v>
      </c>
      <c r="B512">
        <v>1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 Std. Woche: 01,00-00,00-00,00-00,00-00,00-00,00-00,00</v>
      </c>
      <c r="K512" s="13" t="str" cm="1">
        <f t="array" ref="K512">IFERROR(INDEX(Tabelle2[Arbeitszeitmodell],_xlfn.AGGREGATE(15,6,(ROW(Tabelle2[Arbeitszeitmodell])-1)/(--SEARCH('Tabelle zur Erfassung von KUG'!$K$13,Tabelle2[Arbeitszeitmodell])&gt;0),ROW()-1),1),"")</f>
        <v/>
      </c>
    </row>
    <row r="513" spans="1:11" x14ac:dyDescent="0.25">
      <c r="A513" t="str">
        <f>""&amp;SUM(Tabelle1[[#This Row],[Std. Montag]:[Std. Sonntag]] )&amp;" Std. Woche"</f>
        <v>1 Std. Woche</v>
      </c>
      <c r="B513">
        <v>0.2</v>
      </c>
      <c r="C513">
        <v>0.2</v>
      </c>
      <c r="D513">
        <v>0.2</v>
      </c>
      <c r="E513">
        <v>0.2</v>
      </c>
      <c r="F513">
        <v>0.2</v>
      </c>
      <c r="G513">
        <v>0</v>
      </c>
      <c r="H513">
        <v>0</v>
      </c>
      <c r="J5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 Std. Woche: 00,20-00,20-00,20-00,20-00,20-00,00-00,00</v>
      </c>
      <c r="K513" s="13" t="str" cm="1">
        <f t="array" ref="K513">IFERROR(INDEX(Tabelle2[Arbeitszeitmodell],_xlfn.AGGREGATE(15,6,(ROW(Tabelle2[Arbeitszeitmodell])-1)/(--SEARCH('Tabelle zur Erfassung von KUG'!$K$13,Tabelle2[Arbeitszeitmodell])&gt;0),ROW()-1),1),"")</f>
        <v/>
      </c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zur Erfassung von KUG</vt:lpstr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Goldstein</dc:creator>
  <cp:lastModifiedBy>Batoul Abbasi</cp:lastModifiedBy>
  <cp:lastPrinted>2020-03-30T10:10:03Z</cp:lastPrinted>
  <dcterms:created xsi:type="dcterms:W3CDTF">2020-03-30T09:25:55Z</dcterms:created>
  <dcterms:modified xsi:type="dcterms:W3CDTF">2021-01-15T12:30:21Z</dcterms:modified>
</cp:coreProperties>
</file>